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D:\Desktop\consultas varias\"/>
    </mc:Choice>
  </mc:AlternateContent>
  <xr:revisionPtr revIDLastSave="0" documentId="8_{D5072A5D-277F-403D-BD15-AA7C0D165FB1}" xr6:coauthVersionLast="47" xr6:coauthVersionMax="47" xr10:uidLastSave="{00000000-0000-0000-0000-000000000000}"/>
  <bookViews>
    <workbookView xWindow="-120" yWindow="-120" windowWidth="29040" windowHeight="15840" xr2:uid="{C69A08FF-53C2-4972-BC5F-EC443C70E0B7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0" i="1" l="1"/>
  <c r="G90" i="1"/>
  <c r="J89" i="1"/>
  <c r="G89" i="1"/>
  <c r="J88" i="1"/>
  <c r="G88" i="1"/>
  <c r="D88" i="1"/>
  <c r="J87" i="1"/>
  <c r="G87" i="1"/>
  <c r="D87" i="1"/>
  <c r="J86" i="1"/>
  <c r="G86" i="1"/>
  <c r="G85" i="1"/>
  <c r="J84" i="1"/>
  <c r="G84" i="1"/>
  <c r="J83" i="1"/>
  <c r="G83" i="1"/>
  <c r="D83" i="1"/>
  <c r="J82" i="1"/>
  <c r="G82" i="1"/>
  <c r="D82" i="1"/>
  <c r="J81" i="1"/>
  <c r="G81" i="1"/>
  <c r="J80" i="1"/>
  <c r="G80" i="1"/>
  <c r="D80" i="1"/>
  <c r="J79" i="1"/>
  <c r="G79" i="1"/>
  <c r="J78" i="1"/>
  <c r="G78" i="1"/>
  <c r="D78" i="1"/>
  <c r="J77" i="1"/>
  <c r="G77" i="1"/>
  <c r="D77" i="1"/>
  <c r="J76" i="1"/>
  <c r="G76" i="1"/>
  <c r="D76" i="1"/>
  <c r="J75" i="1"/>
  <c r="G75" i="1"/>
  <c r="J74" i="1"/>
  <c r="G74" i="1"/>
  <c r="D74" i="1"/>
  <c r="J73" i="1"/>
  <c r="G73" i="1"/>
  <c r="D73" i="1"/>
  <c r="J72" i="1"/>
  <c r="G72" i="1"/>
  <c r="D72" i="1"/>
  <c r="J71" i="1"/>
  <c r="G71" i="1"/>
  <c r="J70" i="1"/>
  <c r="G70" i="1"/>
  <c r="D70" i="1"/>
  <c r="G69" i="1"/>
  <c r="D69" i="1"/>
  <c r="J68" i="1"/>
  <c r="G68" i="1"/>
  <c r="J67" i="1"/>
  <c r="G67" i="1"/>
  <c r="D67" i="1"/>
  <c r="J66" i="1"/>
  <c r="G66" i="1"/>
  <c r="J65" i="1"/>
  <c r="G65" i="1"/>
  <c r="D65" i="1"/>
  <c r="J64" i="1"/>
  <c r="G64" i="1"/>
  <c r="J63" i="1"/>
  <c r="G63" i="1"/>
  <c r="J62" i="1"/>
  <c r="G62" i="1"/>
  <c r="J61" i="1"/>
  <c r="G61" i="1"/>
  <c r="D61" i="1"/>
  <c r="G60" i="1"/>
  <c r="D60" i="1"/>
  <c r="J59" i="1"/>
  <c r="G59" i="1"/>
  <c r="J58" i="1"/>
  <c r="G58" i="1"/>
  <c r="D58" i="1"/>
  <c r="J57" i="1"/>
  <c r="G57" i="1"/>
  <c r="D57" i="1"/>
  <c r="J56" i="1"/>
  <c r="J55" i="1"/>
  <c r="G55" i="1"/>
  <c r="D55" i="1"/>
  <c r="J54" i="1"/>
  <c r="G54" i="1"/>
  <c r="D54" i="1"/>
  <c r="J53" i="1"/>
  <c r="J52" i="1"/>
  <c r="D52" i="1"/>
  <c r="J51" i="1"/>
  <c r="G51" i="1"/>
  <c r="D51" i="1"/>
  <c r="J50" i="1"/>
  <c r="G50" i="1"/>
  <c r="J49" i="1"/>
  <c r="D48" i="1"/>
  <c r="J47" i="1"/>
  <c r="G47" i="1"/>
  <c r="D47" i="1"/>
  <c r="J38" i="1"/>
  <c r="G38" i="1"/>
  <c r="D38" i="1"/>
  <c r="J37" i="1"/>
  <c r="G37" i="1"/>
  <c r="D37" i="1"/>
  <c r="J36" i="1"/>
  <c r="G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D21" i="1"/>
  <c r="J11" i="1"/>
  <c r="G11" i="1"/>
  <c r="D11" i="1"/>
  <c r="J10" i="1"/>
  <c r="G10" i="1"/>
  <c r="D10" i="1"/>
  <c r="J8" i="1"/>
  <c r="G8" i="1"/>
  <c r="D8" i="1"/>
  <c r="J7" i="1"/>
  <c r="G7" i="1"/>
  <c r="D7" i="1"/>
  <c r="J5" i="1"/>
  <c r="G5" i="1"/>
  <c r="D5" i="1"/>
</calcChain>
</file>

<file path=xl/sharedStrings.xml><?xml version="1.0" encoding="utf-8"?>
<sst xmlns="http://schemas.openxmlformats.org/spreadsheetml/2006/main" count="225" uniqueCount="86">
  <si>
    <t>Tabla 1. Egresos, Número de personas  y Egresos por persona  de adolescentes vigentes en SPE Mejor Niñez según sexo y grupo de edad. Años 2021-2023</t>
  </si>
  <si>
    <t>Tabla 4. Total, promedio, mínimo y máximo de días de estada de adolescentes vigentes en SPE Mejor Niñez según sexo y grupo de edad. Años 2021-2023</t>
  </si>
  <si>
    <t>Sexo/Grupo de edad</t>
  </si>
  <si>
    <t>Año de Egreso</t>
  </si>
  <si>
    <t>Número de Egresos</t>
  </si>
  <si>
    <t>Número de personas con egreso</t>
  </si>
  <si>
    <t>Egresos por persona</t>
  </si>
  <si>
    <t>Total días de estada</t>
  </si>
  <si>
    <t xml:space="preserve">Promedio </t>
  </si>
  <si>
    <t>Mínimo</t>
  </si>
  <si>
    <t>Máximo</t>
  </si>
  <si>
    <t xml:space="preserve">Total </t>
  </si>
  <si>
    <t xml:space="preserve">         Hombres</t>
  </si>
  <si>
    <t>10 a 13 años</t>
  </si>
  <si>
    <t>14 a 17 años</t>
  </si>
  <si>
    <t xml:space="preserve">        Mujeres</t>
  </si>
  <si>
    <t>Fuentes: Egresos Hospitalarios y SENAINFO</t>
  </si>
  <si>
    <t>Tabla2. Egresos, número de personas  y Egresos por persona  de adolescentes vigentes en SPE Mejor Niñez según sexo Región de residencia. Años 2021-2023</t>
  </si>
  <si>
    <t>Tabla 5. Total, promedio, mínimo y máximo de días de estada de adolescentes vigentes en SPE Mejor Niñez según sexo Región de residencia. Años 2021-2023</t>
  </si>
  <si>
    <t>Región de Residencia</t>
  </si>
  <si>
    <t>Región de residencia</t>
  </si>
  <si>
    <t>De Arica y Parinacota</t>
  </si>
  <si>
    <t>De Tarapacá</t>
  </si>
  <si>
    <t>De Antofagasta</t>
  </si>
  <si>
    <t>De Atacama</t>
  </si>
  <si>
    <t>De Coquimbo</t>
  </si>
  <si>
    <t>De Valparaíso</t>
  </si>
  <si>
    <t>Metropolitana de Santiago</t>
  </si>
  <si>
    <t>Del Libertador B. O'Higgins</t>
  </si>
  <si>
    <t>Del Maule</t>
  </si>
  <si>
    <t>De Ñuble</t>
  </si>
  <si>
    <t>Del Bíobío</t>
  </si>
  <si>
    <t>De La Araucanía</t>
  </si>
  <si>
    <t>De Los Ríos</t>
  </si>
  <si>
    <t>De Los Lagos</t>
  </si>
  <si>
    <t>De Aisén del Gral. C. Ibáñez del Campo</t>
  </si>
  <si>
    <t>De Magallanes y de La Antártica Chilena</t>
  </si>
  <si>
    <t xml:space="preserve"> Región Ignorada</t>
  </si>
  <si>
    <t>Ignorada</t>
  </si>
  <si>
    <t>Tabla 3. Egresos, Número de personas  y Egresos por persona  de adolescentes vigentes en SPE Mejor Niñez según Establecimiento. Años 2021-2023</t>
  </si>
  <si>
    <t>Tabla 6.Total, promedio, mínimo y máximo de días de estada de adolescentes vigentes en SPE Mejor Niñez según Establecimiento. Años 2021-2023</t>
  </si>
  <si>
    <t>Establecimiento</t>
  </si>
  <si>
    <t>Número de personas</t>
  </si>
  <si>
    <t>Clínica Instituto El Cedro</t>
  </si>
  <si>
    <t>Clínica Macul</t>
  </si>
  <si>
    <t>Clínica Oriente</t>
  </si>
  <si>
    <t>Clínica Psicoterapia los Tiempos</t>
  </si>
  <si>
    <t>Clínica Psiquiatrica Pocuro</t>
  </si>
  <si>
    <t>Clínica Psiquiatrica Renacer</t>
  </si>
  <si>
    <t>Complejo Asistencial Dr. Víctor Ríos Ruiz (Los Ángeles)</t>
  </si>
  <si>
    <t>Complejo Hospitalario Dr. Sótero del Río (Santiago, Puente Alto)</t>
  </si>
  <si>
    <t>Hospital Base San José de Osorno</t>
  </si>
  <si>
    <t>Hospital Clínico de Magallanes Dr. Lautaro Navarro Avaria</t>
  </si>
  <si>
    <t>Hospital Clínico de Niños Dr. Roberto del Río (Santiago, Independencia)</t>
  </si>
  <si>
    <t>Hospital Clínico Herminda Martín (Chillán)</t>
  </si>
  <si>
    <t>Hospital Clínico Regional (Valdivia)</t>
  </si>
  <si>
    <t>Hospital Clínico Regional Dr. Guillermo Grant Benavente (Concepción)</t>
  </si>
  <si>
    <t>Hospital Clínico San Borja-Arriarán (Santiago, Santiago)</t>
  </si>
  <si>
    <t>Hospital Clínico Universidad de Chile</t>
  </si>
  <si>
    <t>Hospital de Castro</t>
  </si>
  <si>
    <t>Hospital de Niños Dr. Luis Calvo Mackenna (Santiago, Providencia)</t>
  </si>
  <si>
    <t>Hospital de Puerto Aisén</t>
  </si>
  <si>
    <t>Hospital de Puerto Montt</t>
  </si>
  <si>
    <t>Hospital de Til Til</t>
  </si>
  <si>
    <t>Hospital Del Salvador (Santiago, Providencia)</t>
  </si>
  <si>
    <t>Hospital Del Salvador (Valparaíso)</t>
  </si>
  <si>
    <t>Hospital Dr. Antonio Tirado Lanas (Ovalle)</t>
  </si>
  <si>
    <t>Hospital Dr. César Garavagno Burotto (Talca)</t>
  </si>
  <si>
    <t>Hospital Dr. Ernesto Torres Galdames (Iquique)</t>
  </si>
  <si>
    <t>Hospital Dr. Exequiel González Cortés (Santiago, San Miguel)</t>
  </si>
  <si>
    <t>Hospital Dr. Félix Bulnes Cerda (Santiago, Quinta Normal)</t>
  </si>
  <si>
    <t>Hospital Dr. Hernán Henríquez Aravena (Temuco)</t>
  </si>
  <si>
    <t>Hospital Dr. Juan Noé Crevanni (Arica)</t>
  </si>
  <si>
    <t>Hospital Dr. Leonardo Guzmán (Antofagasta)</t>
  </si>
  <si>
    <t>Hospital Dr. Mauricio Heyermann (Angol)</t>
  </si>
  <si>
    <t>Hospital Intercultural de Nueva Imperial</t>
  </si>
  <si>
    <t>Hospital Naval Almirante Neff</t>
  </si>
  <si>
    <t>Hospital Penco - Lirquén</t>
  </si>
  <si>
    <t>Hospital Provincial del Huasco Monseñor Fernando Ariztía Ruiz (Vallenar)</t>
  </si>
  <si>
    <t>Hospital Psiquiátrico Dr. Philippe Pinel (Putaendo)</t>
  </si>
  <si>
    <t>Hospital Psiquiátrico El Peral (Santiago, Puente Alto)</t>
  </si>
  <si>
    <t>Hospital Regional de Rancagua</t>
  </si>
  <si>
    <t>Hospital San José del Carmen (Copiapó)</t>
  </si>
  <si>
    <t>Instituto Psiquiátrico Dr. José Horwitz Barak (Santiago, Recoleta)</t>
  </si>
  <si>
    <t>Mirandes S.P.A.</t>
  </si>
  <si>
    <t>Pensionado San José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</si>
</sst>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2" borderId="0" xfId="0" applyFont="1" applyFill="1"/>
    <xf numFmtId="0" fontId="3" fillId="0" borderId="0" xfId="0" applyFont="1"/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1" fillId="2" borderId="19" xfId="0" applyFont="1" applyFill="1" applyBorder="1"/>
    <xf numFmtId="0" fontId="1" fillId="2" borderId="20" xfId="0" applyFont="1" applyFill="1" applyBorder="1"/>
    <xf numFmtId="164" fontId="1" fillId="2" borderId="20" xfId="0" applyNumberFormat="1" applyFont="1" applyFill="1" applyBorder="1"/>
    <xf numFmtId="3" fontId="1" fillId="2" borderId="19" xfId="0" applyNumberFormat="1" applyFont="1" applyFill="1" applyBorder="1"/>
    <xf numFmtId="164" fontId="1" fillId="2" borderId="21" xfId="0" applyNumberFormat="1" applyFont="1" applyFill="1" applyBorder="1"/>
    <xf numFmtId="0" fontId="1" fillId="2" borderId="22" xfId="0" applyFont="1" applyFill="1" applyBorder="1"/>
    <xf numFmtId="3" fontId="1" fillId="2" borderId="23" xfId="0" applyNumberFormat="1" applyFont="1" applyFill="1" applyBorder="1"/>
    <xf numFmtId="164" fontId="1" fillId="2" borderId="23" xfId="0" applyNumberFormat="1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0" fontId="1" fillId="2" borderId="25" xfId="0" applyFont="1" applyFill="1" applyBorder="1"/>
    <xf numFmtId="0" fontId="3" fillId="2" borderId="25" xfId="0" applyFont="1" applyFill="1" applyBorder="1"/>
    <xf numFmtId="0" fontId="3" fillId="2" borderId="9" xfId="0" applyFont="1" applyFill="1" applyBorder="1"/>
    <xf numFmtId="3" fontId="3" fillId="2" borderId="0" xfId="0" applyNumberFormat="1" applyFont="1" applyFill="1"/>
    <xf numFmtId="164" fontId="3" fillId="2" borderId="0" xfId="0" applyNumberFormat="1" applyFont="1" applyFill="1"/>
    <xf numFmtId="164" fontId="3" fillId="2" borderId="9" xfId="0" applyNumberFormat="1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164" fontId="3" fillId="2" borderId="27" xfId="0" applyNumberFormat="1" applyFont="1" applyFill="1" applyBorder="1"/>
    <xf numFmtId="164" fontId="3" fillId="2" borderId="28" xfId="0" applyNumberFormat="1" applyFont="1" applyFill="1" applyBorder="1"/>
    <xf numFmtId="3" fontId="3" fillId="2" borderId="27" xfId="0" applyNumberFormat="1" applyFont="1" applyFill="1" applyBorder="1"/>
    <xf numFmtId="0" fontId="3" fillId="2" borderId="28" xfId="0" applyFont="1" applyFill="1" applyBorder="1"/>
    <xf numFmtId="0" fontId="2" fillId="3" borderId="43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1" fillId="2" borderId="45" xfId="0" applyFont="1" applyFill="1" applyBorder="1"/>
    <xf numFmtId="0" fontId="1" fillId="2" borderId="46" xfId="0" applyFont="1" applyFill="1" applyBorder="1"/>
    <xf numFmtId="164" fontId="1" fillId="2" borderId="47" xfId="0" applyNumberFormat="1" applyFont="1" applyFill="1" applyBorder="1"/>
    <xf numFmtId="0" fontId="1" fillId="2" borderId="48" xfId="0" applyFont="1" applyFill="1" applyBorder="1"/>
    <xf numFmtId="164" fontId="1" fillId="2" borderId="49" xfId="0" applyNumberFormat="1" applyFont="1" applyFill="1" applyBorder="1"/>
    <xf numFmtId="3" fontId="1" fillId="2" borderId="20" xfId="0" applyNumberFormat="1" applyFont="1" applyFill="1" applyBorder="1"/>
    <xf numFmtId="0" fontId="1" fillId="2" borderId="21" xfId="0" applyFont="1" applyFill="1" applyBorder="1"/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164" fontId="1" fillId="2" borderId="24" xfId="0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FAD1C-1126-455F-9A22-42B4A6253CEB}">
  <dimension ref="A1:Y108"/>
  <sheetViews>
    <sheetView tabSelected="1" topLeftCell="A4" workbookViewId="0">
      <selection activeCell="A9" sqref="A9"/>
    </sheetView>
  </sheetViews>
  <sheetFormatPr defaultColWidth="11.42578125" defaultRowHeight="13.5"/>
  <cols>
    <col min="1" max="1" width="72" style="4" customWidth="1"/>
    <col min="2" max="10" width="14.42578125" style="4" customWidth="1"/>
    <col min="11" max="12" width="11.42578125" style="3"/>
    <col min="13" max="13" width="69" style="4" customWidth="1"/>
    <col min="14" max="25" width="13.28515625" style="4" customWidth="1"/>
    <col min="26" max="16384" width="11.42578125" style="4"/>
  </cols>
  <sheetData>
    <row r="1" spans="1:25" s="1" customFormat="1">
      <c r="A1" s="1" t="s">
        <v>0</v>
      </c>
      <c r="K1" s="2"/>
      <c r="L1" s="2"/>
      <c r="M1" s="1" t="s">
        <v>1</v>
      </c>
    </row>
    <row r="2" spans="1:25">
      <c r="A2" s="71" t="s">
        <v>2</v>
      </c>
      <c r="B2" s="74" t="s">
        <v>3</v>
      </c>
      <c r="C2" s="48"/>
      <c r="D2" s="48"/>
      <c r="E2" s="48"/>
      <c r="F2" s="48"/>
      <c r="G2" s="48"/>
      <c r="H2" s="48"/>
      <c r="I2" s="48"/>
      <c r="J2" s="49"/>
      <c r="M2" s="71" t="s">
        <v>2</v>
      </c>
      <c r="N2" s="74" t="s">
        <v>3</v>
      </c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</row>
    <row r="3" spans="1:25">
      <c r="A3" s="72"/>
      <c r="B3" s="75">
        <v>2021</v>
      </c>
      <c r="C3" s="75"/>
      <c r="D3" s="76"/>
      <c r="E3" s="55">
        <v>2022</v>
      </c>
      <c r="F3" s="55"/>
      <c r="G3" s="77"/>
      <c r="H3" s="75">
        <v>2023</v>
      </c>
      <c r="I3" s="75"/>
      <c r="J3" s="78"/>
      <c r="M3" s="72"/>
      <c r="N3" s="59">
        <v>2021</v>
      </c>
      <c r="O3" s="59"/>
      <c r="P3" s="59"/>
      <c r="Q3" s="59"/>
      <c r="R3" s="59">
        <v>2022</v>
      </c>
      <c r="S3" s="59"/>
      <c r="T3" s="59"/>
      <c r="U3" s="59"/>
      <c r="V3" s="59">
        <v>2023</v>
      </c>
      <c r="W3" s="59"/>
      <c r="X3" s="59"/>
      <c r="Y3" s="60"/>
    </row>
    <row r="4" spans="1:25" ht="25.5" customHeight="1">
      <c r="A4" s="73"/>
      <c r="B4" s="5" t="s">
        <v>4</v>
      </c>
      <c r="C4" s="6" t="s">
        <v>5</v>
      </c>
      <c r="D4" s="7" t="s">
        <v>6</v>
      </c>
      <c r="E4" s="5" t="s">
        <v>4</v>
      </c>
      <c r="F4" s="6" t="s">
        <v>5</v>
      </c>
      <c r="G4" s="7" t="s">
        <v>6</v>
      </c>
      <c r="H4" s="5" t="s">
        <v>4</v>
      </c>
      <c r="I4" s="6" t="s">
        <v>5</v>
      </c>
      <c r="J4" s="8" t="s">
        <v>6</v>
      </c>
      <c r="M4" s="73"/>
      <c r="N4" s="9" t="s">
        <v>7</v>
      </c>
      <c r="O4" s="9" t="s">
        <v>8</v>
      </c>
      <c r="P4" s="9" t="s">
        <v>9</v>
      </c>
      <c r="Q4" s="9" t="s">
        <v>10</v>
      </c>
      <c r="R4" s="9" t="s">
        <v>7</v>
      </c>
      <c r="S4" s="9" t="s">
        <v>8</v>
      </c>
      <c r="T4" s="9" t="s">
        <v>9</v>
      </c>
      <c r="U4" s="9" t="s">
        <v>10</v>
      </c>
      <c r="V4" s="9" t="s">
        <v>7</v>
      </c>
      <c r="W4" s="9" t="s">
        <v>8</v>
      </c>
      <c r="X4" s="9" t="s">
        <v>9</v>
      </c>
      <c r="Y4" s="10" t="s">
        <v>10</v>
      </c>
    </row>
    <row r="5" spans="1:25" ht="14.25" thickBot="1">
      <c r="A5" s="11" t="s">
        <v>11</v>
      </c>
      <c r="B5" s="11">
        <v>68</v>
      </c>
      <c r="C5" s="12">
        <v>54</v>
      </c>
      <c r="D5" s="13">
        <f>B5/C5</f>
        <v>1.2592592592592593</v>
      </c>
      <c r="E5" s="11">
        <v>819</v>
      </c>
      <c r="F5" s="12">
        <v>508</v>
      </c>
      <c r="G5" s="13">
        <f t="shared" ref="G5:G11" si="0">E5/F5</f>
        <v>1.6122047244094488</v>
      </c>
      <c r="H5" s="14">
        <v>1299</v>
      </c>
      <c r="I5" s="12">
        <v>758</v>
      </c>
      <c r="J5" s="15">
        <f t="shared" ref="J5:J11" si="1">H5/I5</f>
        <v>1.7137203166226913</v>
      </c>
      <c r="M5" s="16" t="s">
        <v>11</v>
      </c>
      <c r="N5" s="17">
        <v>1624</v>
      </c>
      <c r="O5" s="18">
        <v>23.882352941176471</v>
      </c>
      <c r="P5" s="19">
        <v>1</v>
      </c>
      <c r="Q5" s="19">
        <v>92</v>
      </c>
      <c r="R5" s="17">
        <v>18192</v>
      </c>
      <c r="S5" s="18">
        <v>22.212454212454212</v>
      </c>
      <c r="T5" s="19">
        <v>1</v>
      </c>
      <c r="U5" s="19">
        <v>325</v>
      </c>
      <c r="V5" s="17">
        <v>28138</v>
      </c>
      <c r="W5" s="18">
        <v>21.661277906081601</v>
      </c>
      <c r="X5" s="19">
        <v>1</v>
      </c>
      <c r="Y5" s="20">
        <v>168</v>
      </c>
    </row>
    <row r="6" spans="1:25" ht="14.25" thickTop="1">
      <c r="A6" s="21" t="s">
        <v>12</v>
      </c>
      <c r="B6" s="22"/>
      <c r="C6" s="3"/>
      <c r="D6" s="3"/>
      <c r="E6" s="22"/>
      <c r="F6" s="3"/>
      <c r="G6" s="3"/>
      <c r="H6" s="22"/>
      <c r="I6" s="3"/>
      <c r="J6" s="23"/>
      <c r="M6" s="21" t="s">
        <v>12</v>
      </c>
      <c r="N6" s="24"/>
      <c r="O6" s="25"/>
      <c r="P6" s="3"/>
      <c r="Q6" s="3"/>
      <c r="R6" s="24"/>
      <c r="S6" s="25"/>
      <c r="T6" s="3"/>
      <c r="U6" s="3"/>
      <c r="V6" s="24"/>
      <c r="W6" s="25"/>
      <c r="X6" s="3"/>
      <c r="Y6" s="23"/>
    </row>
    <row r="7" spans="1:25">
      <c r="A7" s="22" t="s">
        <v>13</v>
      </c>
      <c r="B7" s="22">
        <v>8</v>
      </c>
      <c r="C7" s="3">
        <v>6</v>
      </c>
      <c r="D7" s="25">
        <f t="shared" ref="D7:D11" si="2">B7/C7</f>
        <v>1.3333333333333333</v>
      </c>
      <c r="E7" s="22">
        <v>67</v>
      </c>
      <c r="F7" s="3">
        <v>44</v>
      </c>
      <c r="G7" s="25">
        <f t="shared" si="0"/>
        <v>1.5227272727272727</v>
      </c>
      <c r="H7" s="22">
        <v>97</v>
      </c>
      <c r="I7" s="3">
        <v>54</v>
      </c>
      <c r="J7" s="26">
        <f t="shared" si="1"/>
        <v>1.7962962962962963</v>
      </c>
      <c r="M7" s="22" t="s">
        <v>13</v>
      </c>
      <c r="N7" s="24">
        <v>181</v>
      </c>
      <c r="O7" s="25">
        <v>22.625</v>
      </c>
      <c r="P7" s="3">
        <v>5</v>
      </c>
      <c r="Q7" s="3">
        <v>75</v>
      </c>
      <c r="R7" s="24">
        <v>1546</v>
      </c>
      <c r="S7" s="25">
        <v>23.074626865671643</v>
      </c>
      <c r="T7" s="3">
        <v>1</v>
      </c>
      <c r="U7" s="3">
        <v>103</v>
      </c>
      <c r="V7" s="24">
        <v>1933</v>
      </c>
      <c r="W7" s="25">
        <v>19.927835051546392</v>
      </c>
      <c r="X7" s="3">
        <v>1</v>
      </c>
      <c r="Y7" s="23">
        <v>106</v>
      </c>
    </row>
    <row r="8" spans="1:25">
      <c r="A8" s="22" t="s">
        <v>14</v>
      </c>
      <c r="B8" s="22">
        <v>11</v>
      </c>
      <c r="C8" s="3">
        <v>10</v>
      </c>
      <c r="D8" s="25">
        <f t="shared" si="2"/>
        <v>1.1000000000000001</v>
      </c>
      <c r="E8" s="22">
        <v>193</v>
      </c>
      <c r="F8" s="3">
        <v>126</v>
      </c>
      <c r="G8" s="25">
        <f t="shared" si="0"/>
        <v>1.5317460317460319</v>
      </c>
      <c r="H8" s="22">
        <v>275</v>
      </c>
      <c r="I8" s="3">
        <v>173</v>
      </c>
      <c r="J8" s="26">
        <f t="shared" si="1"/>
        <v>1.5895953757225434</v>
      </c>
      <c r="M8" s="22" t="s">
        <v>14</v>
      </c>
      <c r="N8" s="24">
        <v>310</v>
      </c>
      <c r="O8" s="25">
        <v>28.181818181818183</v>
      </c>
      <c r="P8" s="3">
        <v>9</v>
      </c>
      <c r="Q8" s="3">
        <v>50</v>
      </c>
      <c r="R8" s="24">
        <v>4866</v>
      </c>
      <c r="S8" s="25">
        <v>25.212435233160623</v>
      </c>
      <c r="T8" s="3">
        <v>1</v>
      </c>
      <c r="U8" s="3">
        <v>325</v>
      </c>
      <c r="V8" s="24">
        <v>6914</v>
      </c>
      <c r="W8" s="25">
        <v>25.141818181818181</v>
      </c>
      <c r="X8" s="3">
        <v>1</v>
      </c>
      <c r="Y8" s="23">
        <v>168</v>
      </c>
    </row>
    <row r="9" spans="1:25">
      <c r="A9" s="21" t="s">
        <v>15</v>
      </c>
      <c r="B9" s="22"/>
      <c r="C9" s="3"/>
      <c r="D9" s="25"/>
      <c r="E9" s="22"/>
      <c r="F9" s="3"/>
      <c r="G9" s="25"/>
      <c r="H9" s="22"/>
      <c r="I9" s="3"/>
      <c r="J9" s="26"/>
      <c r="M9" s="21" t="s">
        <v>15</v>
      </c>
      <c r="N9" s="24"/>
      <c r="O9" s="25"/>
      <c r="P9" s="3"/>
      <c r="Q9" s="3"/>
      <c r="R9" s="24"/>
      <c r="S9" s="25"/>
      <c r="T9" s="3"/>
      <c r="U9" s="3"/>
      <c r="V9" s="24"/>
      <c r="W9" s="25"/>
      <c r="X9" s="3"/>
      <c r="Y9" s="23"/>
    </row>
    <row r="10" spans="1:25">
      <c r="A10" s="22" t="s">
        <v>13</v>
      </c>
      <c r="B10" s="22">
        <v>13</v>
      </c>
      <c r="C10" s="3">
        <v>9</v>
      </c>
      <c r="D10" s="25">
        <f t="shared" si="2"/>
        <v>1.4444444444444444</v>
      </c>
      <c r="E10" s="22">
        <v>147</v>
      </c>
      <c r="F10" s="3">
        <v>83</v>
      </c>
      <c r="G10" s="25">
        <f t="shared" si="0"/>
        <v>1.7710843373493976</v>
      </c>
      <c r="H10" s="22">
        <v>291</v>
      </c>
      <c r="I10" s="3">
        <v>146</v>
      </c>
      <c r="J10" s="26">
        <f t="shared" si="1"/>
        <v>1.9931506849315068</v>
      </c>
      <c r="M10" s="22" t="s">
        <v>13</v>
      </c>
      <c r="N10" s="24">
        <v>329</v>
      </c>
      <c r="O10" s="25">
        <v>25.307692307692307</v>
      </c>
      <c r="P10" s="3">
        <v>5</v>
      </c>
      <c r="Q10" s="3">
        <v>73</v>
      </c>
      <c r="R10" s="24">
        <v>2837</v>
      </c>
      <c r="S10" s="25">
        <v>19.299319727891156</v>
      </c>
      <c r="T10" s="3">
        <v>1</v>
      </c>
      <c r="U10" s="3">
        <v>79</v>
      </c>
      <c r="V10" s="24">
        <v>5746</v>
      </c>
      <c r="W10" s="25">
        <v>19.745704467353953</v>
      </c>
      <c r="X10" s="3">
        <v>1</v>
      </c>
      <c r="Y10" s="23">
        <v>113</v>
      </c>
    </row>
    <row r="11" spans="1:25">
      <c r="A11" s="27" t="s">
        <v>14</v>
      </c>
      <c r="B11" s="27">
        <v>36</v>
      </c>
      <c r="C11" s="28">
        <v>30</v>
      </c>
      <c r="D11" s="29">
        <f t="shared" si="2"/>
        <v>1.2</v>
      </c>
      <c r="E11" s="27">
        <v>412</v>
      </c>
      <c r="F11" s="28">
        <v>264</v>
      </c>
      <c r="G11" s="29">
        <f t="shared" si="0"/>
        <v>1.5606060606060606</v>
      </c>
      <c r="H11" s="27">
        <v>636</v>
      </c>
      <c r="I11" s="28">
        <v>397</v>
      </c>
      <c r="J11" s="30">
        <f t="shared" si="1"/>
        <v>1.6020151133501259</v>
      </c>
      <c r="M11" s="27" t="s">
        <v>14</v>
      </c>
      <c r="N11" s="31">
        <v>804</v>
      </c>
      <c r="O11" s="29">
        <v>22.333333333333332</v>
      </c>
      <c r="P11" s="28">
        <v>1</v>
      </c>
      <c r="Q11" s="28">
        <v>92</v>
      </c>
      <c r="R11" s="31">
        <v>8943</v>
      </c>
      <c r="S11" s="29">
        <v>21.706310679611651</v>
      </c>
      <c r="T11" s="28">
        <v>1</v>
      </c>
      <c r="U11" s="28">
        <v>241</v>
      </c>
      <c r="V11" s="31">
        <v>13545</v>
      </c>
      <c r="W11" s="29">
        <v>21.297169811320753</v>
      </c>
      <c r="X11" s="28">
        <v>1</v>
      </c>
      <c r="Y11" s="32">
        <v>146</v>
      </c>
    </row>
    <row r="12" spans="1:25" s="3" customFormat="1">
      <c r="A12" s="3" t="s">
        <v>16</v>
      </c>
      <c r="M12" s="3" t="s">
        <v>16</v>
      </c>
    </row>
    <row r="13" spans="1:25" s="3" customFormat="1"/>
    <row r="14" spans="1:25" s="3" customFormat="1"/>
    <row r="15" spans="1:25" s="3" customFormat="1"/>
    <row r="16" spans="1:25" s="3" customFormat="1"/>
    <row r="17" spans="1:25" s="2" customFormat="1">
      <c r="A17" s="2" t="s">
        <v>17</v>
      </c>
      <c r="M17" s="2" t="s">
        <v>18</v>
      </c>
    </row>
    <row r="18" spans="1:25">
      <c r="A18" s="61" t="s">
        <v>19</v>
      </c>
      <c r="B18" s="54" t="s">
        <v>3</v>
      </c>
      <c r="C18" s="62"/>
      <c r="D18" s="62"/>
      <c r="E18" s="62"/>
      <c r="F18" s="62"/>
      <c r="G18" s="62"/>
      <c r="H18" s="62"/>
      <c r="I18" s="62"/>
      <c r="J18" s="62"/>
      <c r="M18" s="63" t="s">
        <v>20</v>
      </c>
      <c r="N18" s="53" t="s">
        <v>3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</row>
    <row r="19" spans="1:25">
      <c r="A19" s="61"/>
      <c r="B19" s="66">
        <v>2021</v>
      </c>
      <c r="C19" s="67"/>
      <c r="D19" s="68"/>
      <c r="E19" s="66">
        <v>2022</v>
      </c>
      <c r="F19" s="67"/>
      <c r="G19" s="69"/>
      <c r="H19" s="66">
        <v>2023</v>
      </c>
      <c r="I19" s="67"/>
      <c r="J19" s="67"/>
      <c r="M19" s="64"/>
      <c r="N19" s="56">
        <v>2021</v>
      </c>
      <c r="O19" s="57"/>
      <c r="P19" s="57"/>
      <c r="Q19" s="70"/>
      <c r="R19" s="56">
        <v>2022</v>
      </c>
      <c r="S19" s="57"/>
      <c r="T19" s="57"/>
      <c r="U19" s="70"/>
      <c r="V19" s="56">
        <v>2023</v>
      </c>
      <c r="W19" s="57"/>
      <c r="X19" s="57"/>
      <c r="Y19" s="58"/>
    </row>
    <row r="20" spans="1:25" ht="40.5">
      <c r="A20" s="61"/>
      <c r="B20" s="9" t="s">
        <v>4</v>
      </c>
      <c r="C20" s="9" t="s">
        <v>5</v>
      </c>
      <c r="D20" s="7" t="s">
        <v>6</v>
      </c>
      <c r="E20" s="9" t="s">
        <v>4</v>
      </c>
      <c r="F20" s="5" t="s">
        <v>5</v>
      </c>
      <c r="G20" s="7" t="s">
        <v>6</v>
      </c>
      <c r="H20" s="33" t="s">
        <v>4</v>
      </c>
      <c r="I20" s="34" t="s">
        <v>5</v>
      </c>
      <c r="J20" s="8" t="s">
        <v>6</v>
      </c>
      <c r="M20" s="65"/>
      <c r="N20" s="9" t="s">
        <v>7</v>
      </c>
      <c r="O20" s="9" t="s">
        <v>8</v>
      </c>
      <c r="P20" s="9" t="s">
        <v>9</v>
      </c>
      <c r="Q20" s="9" t="s">
        <v>10</v>
      </c>
      <c r="R20" s="9" t="s">
        <v>7</v>
      </c>
      <c r="S20" s="9" t="s">
        <v>8</v>
      </c>
      <c r="T20" s="9" t="s">
        <v>9</v>
      </c>
      <c r="U20" s="9" t="s">
        <v>10</v>
      </c>
      <c r="V20" s="9" t="s">
        <v>7</v>
      </c>
      <c r="W20" s="9" t="s">
        <v>8</v>
      </c>
      <c r="X20" s="9" t="s">
        <v>9</v>
      </c>
      <c r="Y20" s="10" t="s">
        <v>10</v>
      </c>
    </row>
    <row r="21" spans="1:25" ht="14.25" thickBot="1">
      <c r="A21" s="11" t="s">
        <v>11</v>
      </c>
      <c r="B21" s="35">
        <v>68</v>
      </c>
      <c r="C21" s="36">
        <v>54</v>
      </c>
      <c r="D21" s="37">
        <f>B21/C21</f>
        <v>1.2592592592592593</v>
      </c>
      <c r="E21" s="38">
        <v>819</v>
      </c>
      <c r="F21" s="36">
        <v>508</v>
      </c>
      <c r="G21" s="39">
        <f t="shared" ref="G21:G38" si="3">E21/F21</f>
        <v>1.6122047244094488</v>
      </c>
      <c r="H21" s="35">
        <v>1299</v>
      </c>
      <c r="I21" s="36">
        <v>758</v>
      </c>
      <c r="J21" s="37">
        <f t="shared" ref="J21:J38" si="4">H21/I21</f>
        <v>1.7137203166226913</v>
      </c>
      <c r="M21" s="11" t="s">
        <v>11</v>
      </c>
      <c r="N21" s="40">
        <v>1624</v>
      </c>
      <c r="O21" s="13">
        <v>23.882352941176471</v>
      </c>
      <c r="P21" s="12">
        <v>1</v>
      </c>
      <c r="Q21" s="12">
        <v>92</v>
      </c>
      <c r="R21" s="40">
        <v>18192</v>
      </c>
      <c r="S21" s="13">
        <v>22.212454212454212</v>
      </c>
      <c r="T21" s="12">
        <v>1</v>
      </c>
      <c r="U21" s="12">
        <v>325</v>
      </c>
      <c r="V21" s="40">
        <v>28138</v>
      </c>
      <c r="W21" s="13">
        <v>21.661277906081601</v>
      </c>
      <c r="X21" s="12">
        <v>1</v>
      </c>
      <c r="Y21" s="41">
        <v>168</v>
      </c>
    </row>
    <row r="22" spans="1:25" ht="14.25" thickTop="1">
      <c r="A22" s="22" t="s">
        <v>21</v>
      </c>
      <c r="B22" s="22">
        <v>1</v>
      </c>
      <c r="C22" s="3">
        <v>1</v>
      </c>
      <c r="D22" s="26">
        <f>B22/C22</f>
        <v>1</v>
      </c>
      <c r="E22" s="3">
        <v>81</v>
      </c>
      <c r="F22" s="3">
        <v>35</v>
      </c>
      <c r="G22" s="25">
        <f t="shared" si="3"/>
        <v>2.3142857142857145</v>
      </c>
      <c r="H22" s="22">
        <v>104</v>
      </c>
      <c r="I22" s="3">
        <v>55</v>
      </c>
      <c r="J22" s="26">
        <f t="shared" si="4"/>
        <v>1.8909090909090909</v>
      </c>
      <c r="M22" s="22" t="s">
        <v>21</v>
      </c>
      <c r="N22" s="24">
        <v>14</v>
      </c>
      <c r="O22" s="25">
        <v>14</v>
      </c>
      <c r="P22" s="3">
        <v>14</v>
      </c>
      <c r="Q22" s="3">
        <v>14</v>
      </c>
      <c r="R22" s="24">
        <v>1134</v>
      </c>
      <c r="S22" s="25">
        <v>14</v>
      </c>
      <c r="T22" s="3">
        <v>1</v>
      </c>
      <c r="U22" s="3">
        <v>61</v>
      </c>
      <c r="V22" s="24">
        <v>1470</v>
      </c>
      <c r="W22" s="25">
        <v>14.134615384615385</v>
      </c>
      <c r="X22" s="3">
        <v>1</v>
      </c>
      <c r="Y22" s="23">
        <v>45</v>
      </c>
    </row>
    <row r="23" spans="1:25">
      <c r="A23" s="22" t="s">
        <v>22</v>
      </c>
      <c r="B23" s="22">
        <v>1</v>
      </c>
      <c r="C23" s="3">
        <v>1</v>
      </c>
      <c r="D23" s="26">
        <f t="shared" ref="D23:D38" si="5">B23/C23</f>
        <v>1</v>
      </c>
      <c r="E23" s="3">
        <v>88</v>
      </c>
      <c r="F23" s="3">
        <v>35</v>
      </c>
      <c r="G23" s="25">
        <f t="shared" si="3"/>
        <v>2.5142857142857142</v>
      </c>
      <c r="H23" s="22">
        <v>102</v>
      </c>
      <c r="I23" s="3">
        <v>50</v>
      </c>
      <c r="J23" s="26">
        <f t="shared" si="4"/>
        <v>2.04</v>
      </c>
      <c r="M23" s="22" t="s">
        <v>22</v>
      </c>
      <c r="N23" s="24">
        <v>19</v>
      </c>
      <c r="O23" s="25">
        <v>19</v>
      </c>
      <c r="P23" s="3">
        <v>19</v>
      </c>
      <c r="Q23" s="3">
        <v>19</v>
      </c>
      <c r="R23" s="24">
        <v>1454</v>
      </c>
      <c r="S23" s="25">
        <v>16.522727272727273</v>
      </c>
      <c r="T23" s="3">
        <v>1</v>
      </c>
      <c r="U23" s="3">
        <v>79</v>
      </c>
      <c r="V23" s="24">
        <v>1968</v>
      </c>
      <c r="W23" s="25">
        <v>19.294117647058822</v>
      </c>
      <c r="X23" s="3">
        <v>1</v>
      </c>
      <c r="Y23" s="23">
        <v>130</v>
      </c>
    </row>
    <row r="24" spans="1:25">
      <c r="A24" s="22" t="s">
        <v>23</v>
      </c>
      <c r="B24" s="22">
        <v>1</v>
      </c>
      <c r="C24" s="3">
        <v>1</v>
      </c>
      <c r="D24" s="26">
        <f t="shared" si="5"/>
        <v>1</v>
      </c>
      <c r="E24" s="3">
        <v>18</v>
      </c>
      <c r="F24" s="3">
        <v>15</v>
      </c>
      <c r="G24" s="25">
        <f t="shared" si="3"/>
        <v>1.2</v>
      </c>
      <c r="H24" s="22">
        <v>42</v>
      </c>
      <c r="I24" s="3">
        <v>29</v>
      </c>
      <c r="J24" s="26">
        <f t="shared" si="4"/>
        <v>1.4482758620689655</v>
      </c>
      <c r="M24" s="22" t="s">
        <v>23</v>
      </c>
      <c r="N24" s="24">
        <v>12</v>
      </c>
      <c r="O24" s="25">
        <v>12</v>
      </c>
      <c r="P24" s="3">
        <v>12</v>
      </c>
      <c r="Q24" s="3">
        <v>12</v>
      </c>
      <c r="R24" s="24">
        <v>378</v>
      </c>
      <c r="S24" s="25">
        <v>21</v>
      </c>
      <c r="T24" s="3">
        <v>2</v>
      </c>
      <c r="U24" s="3">
        <v>70</v>
      </c>
      <c r="V24" s="24">
        <v>1223</v>
      </c>
      <c r="W24" s="25">
        <v>29.11904761904762</v>
      </c>
      <c r="X24" s="3">
        <v>9</v>
      </c>
      <c r="Y24" s="23">
        <v>73</v>
      </c>
    </row>
    <row r="25" spans="1:25">
      <c r="A25" s="22" t="s">
        <v>24</v>
      </c>
      <c r="B25" s="22">
        <v>7</v>
      </c>
      <c r="C25" s="3">
        <v>5</v>
      </c>
      <c r="D25" s="26">
        <f t="shared" si="5"/>
        <v>1.4</v>
      </c>
      <c r="E25" s="3">
        <v>49</v>
      </c>
      <c r="F25" s="3">
        <v>30</v>
      </c>
      <c r="G25" s="25">
        <f t="shared" si="3"/>
        <v>1.6333333333333333</v>
      </c>
      <c r="H25" s="22">
        <v>119</v>
      </c>
      <c r="I25" s="3">
        <v>53</v>
      </c>
      <c r="J25" s="26">
        <f t="shared" si="4"/>
        <v>2.2452830188679247</v>
      </c>
      <c r="M25" s="22" t="s">
        <v>24</v>
      </c>
      <c r="N25" s="24">
        <v>73</v>
      </c>
      <c r="O25" s="25">
        <v>10.428571428571429</v>
      </c>
      <c r="P25" s="3">
        <v>6</v>
      </c>
      <c r="Q25" s="3">
        <v>14</v>
      </c>
      <c r="R25" s="24">
        <v>665</v>
      </c>
      <c r="S25" s="25">
        <v>13.571428571428571</v>
      </c>
      <c r="T25" s="3">
        <v>1</v>
      </c>
      <c r="U25" s="3">
        <v>86</v>
      </c>
      <c r="V25" s="24">
        <v>1910</v>
      </c>
      <c r="W25" s="25">
        <v>16.050420168067227</v>
      </c>
      <c r="X25" s="3">
        <v>1</v>
      </c>
      <c r="Y25" s="23">
        <v>69</v>
      </c>
    </row>
    <row r="26" spans="1:25">
      <c r="A26" s="22" t="s">
        <v>25</v>
      </c>
      <c r="B26" s="22">
        <v>1</v>
      </c>
      <c r="C26" s="3">
        <v>1</v>
      </c>
      <c r="D26" s="26">
        <f t="shared" si="5"/>
        <v>1</v>
      </c>
      <c r="E26" s="3">
        <v>14</v>
      </c>
      <c r="F26" s="3">
        <v>13</v>
      </c>
      <c r="G26" s="25">
        <f t="shared" si="3"/>
        <v>1.0769230769230769</v>
      </c>
      <c r="H26" s="22">
        <v>12</v>
      </c>
      <c r="I26" s="3">
        <v>12</v>
      </c>
      <c r="J26" s="26">
        <f t="shared" si="4"/>
        <v>1</v>
      </c>
      <c r="M26" s="22" t="s">
        <v>25</v>
      </c>
      <c r="N26" s="24">
        <v>92</v>
      </c>
      <c r="O26" s="25">
        <v>92</v>
      </c>
      <c r="P26" s="3">
        <v>92</v>
      </c>
      <c r="Q26" s="3">
        <v>92</v>
      </c>
      <c r="R26" s="24">
        <v>243</v>
      </c>
      <c r="S26" s="25">
        <v>17.357142857142858</v>
      </c>
      <c r="T26" s="3">
        <v>11</v>
      </c>
      <c r="U26" s="3">
        <v>22</v>
      </c>
      <c r="V26" s="24">
        <v>417</v>
      </c>
      <c r="W26" s="25">
        <v>34.75</v>
      </c>
      <c r="X26" s="3">
        <v>14</v>
      </c>
      <c r="Y26" s="23">
        <v>91</v>
      </c>
    </row>
    <row r="27" spans="1:25">
      <c r="A27" s="22" t="s">
        <v>26</v>
      </c>
      <c r="B27" s="22">
        <v>6</v>
      </c>
      <c r="C27" s="3">
        <v>4</v>
      </c>
      <c r="D27" s="26">
        <f t="shared" si="5"/>
        <v>1.5</v>
      </c>
      <c r="E27" s="3">
        <v>52</v>
      </c>
      <c r="F27" s="3">
        <v>38</v>
      </c>
      <c r="G27" s="25">
        <f t="shared" si="3"/>
        <v>1.368421052631579</v>
      </c>
      <c r="H27" s="22">
        <v>59</v>
      </c>
      <c r="I27" s="3">
        <v>47</v>
      </c>
      <c r="J27" s="26">
        <f t="shared" si="4"/>
        <v>1.2553191489361701</v>
      </c>
      <c r="M27" s="22" t="s">
        <v>26</v>
      </c>
      <c r="N27" s="24">
        <v>218</v>
      </c>
      <c r="O27" s="25">
        <v>36.333333333333336</v>
      </c>
      <c r="P27" s="3">
        <v>1</v>
      </c>
      <c r="Q27" s="3">
        <v>58</v>
      </c>
      <c r="R27" s="24">
        <v>2496</v>
      </c>
      <c r="S27" s="25">
        <v>48</v>
      </c>
      <c r="T27" s="3">
        <v>1</v>
      </c>
      <c r="U27" s="3">
        <v>325</v>
      </c>
      <c r="V27" s="24">
        <v>2883</v>
      </c>
      <c r="W27" s="25">
        <v>48.864406779661017</v>
      </c>
      <c r="X27" s="3">
        <v>4</v>
      </c>
      <c r="Y27" s="23">
        <v>146</v>
      </c>
    </row>
    <row r="28" spans="1:25">
      <c r="A28" s="22" t="s">
        <v>27</v>
      </c>
      <c r="B28" s="22">
        <v>11</v>
      </c>
      <c r="C28" s="3">
        <v>10</v>
      </c>
      <c r="D28" s="26">
        <f t="shared" si="5"/>
        <v>1.1000000000000001</v>
      </c>
      <c r="E28" s="3">
        <v>163</v>
      </c>
      <c r="F28" s="3">
        <v>115</v>
      </c>
      <c r="G28" s="25">
        <f t="shared" si="3"/>
        <v>1.4173913043478261</v>
      </c>
      <c r="H28" s="22">
        <v>265</v>
      </c>
      <c r="I28" s="3">
        <v>140</v>
      </c>
      <c r="J28" s="26">
        <f t="shared" si="4"/>
        <v>1.8928571428571428</v>
      </c>
      <c r="M28" s="22" t="s">
        <v>27</v>
      </c>
      <c r="N28" s="24">
        <v>325</v>
      </c>
      <c r="O28" s="25">
        <v>29.545454545454547</v>
      </c>
      <c r="P28" s="3">
        <v>11</v>
      </c>
      <c r="Q28" s="3">
        <v>78</v>
      </c>
      <c r="R28" s="24">
        <v>3964</v>
      </c>
      <c r="S28" s="25">
        <v>24.319018404907975</v>
      </c>
      <c r="T28" s="3">
        <v>1</v>
      </c>
      <c r="U28" s="3">
        <v>131</v>
      </c>
      <c r="V28" s="24">
        <v>5554</v>
      </c>
      <c r="W28" s="25">
        <v>20.958490566037735</v>
      </c>
      <c r="X28" s="3">
        <v>1</v>
      </c>
      <c r="Y28" s="23">
        <v>113</v>
      </c>
    </row>
    <row r="29" spans="1:25">
      <c r="A29" s="22" t="s">
        <v>28</v>
      </c>
      <c r="B29" s="22">
        <v>2</v>
      </c>
      <c r="C29" s="3">
        <v>1</v>
      </c>
      <c r="D29" s="26">
        <f t="shared" si="5"/>
        <v>2</v>
      </c>
      <c r="E29" s="3">
        <v>26</v>
      </c>
      <c r="F29" s="3">
        <v>19</v>
      </c>
      <c r="G29" s="25">
        <f t="shared" si="3"/>
        <v>1.368421052631579</v>
      </c>
      <c r="H29" s="22">
        <v>53</v>
      </c>
      <c r="I29" s="3">
        <v>40</v>
      </c>
      <c r="J29" s="26">
        <f t="shared" si="4"/>
        <v>1.325</v>
      </c>
      <c r="M29" s="22" t="s">
        <v>28</v>
      </c>
      <c r="N29" s="24">
        <v>17</v>
      </c>
      <c r="O29" s="25">
        <v>8.5</v>
      </c>
      <c r="P29" s="3">
        <v>6</v>
      </c>
      <c r="Q29" s="3">
        <v>11</v>
      </c>
      <c r="R29" s="24">
        <v>419</v>
      </c>
      <c r="S29" s="25">
        <v>16.115384615384617</v>
      </c>
      <c r="T29" s="3">
        <v>1</v>
      </c>
      <c r="U29" s="3">
        <v>68</v>
      </c>
      <c r="V29" s="24">
        <v>458</v>
      </c>
      <c r="W29" s="25">
        <v>8.6415094339622645</v>
      </c>
      <c r="X29" s="3">
        <v>1</v>
      </c>
      <c r="Y29" s="23">
        <v>35</v>
      </c>
    </row>
    <row r="30" spans="1:25">
      <c r="A30" s="22" t="s">
        <v>29</v>
      </c>
      <c r="B30" s="22">
        <v>3</v>
      </c>
      <c r="C30" s="3">
        <v>2</v>
      </c>
      <c r="D30" s="26">
        <f t="shared" si="5"/>
        <v>1.5</v>
      </c>
      <c r="E30" s="3">
        <v>25</v>
      </c>
      <c r="F30" s="3">
        <v>18</v>
      </c>
      <c r="G30" s="25">
        <f t="shared" si="3"/>
        <v>1.3888888888888888</v>
      </c>
      <c r="H30" s="22">
        <v>30</v>
      </c>
      <c r="I30" s="3">
        <v>23</v>
      </c>
      <c r="J30" s="26">
        <f t="shared" si="4"/>
        <v>1.3043478260869565</v>
      </c>
      <c r="M30" s="22" t="s">
        <v>29</v>
      </c>
      <c r="N30" s="24">
        <v>113</v>
      </c>
      <c r="O30" s="25">
        <v>37.666666666666664</v>
      </c>
      <c r="P30" s="3">
        <v>20</v>
      </c>
      <c r="Q30" s="3">
        <v>73</v>
      </c>
      <c r="R30" s="24">
        <v>1102</v>
      </c>
      <c r="S30" s="25">
        <v>44.08</v>
      </c>
      <c r="T30" s="3">
        <v>8</v>
      </c>
      <c r="U30" s="3">
        <v>113</v>
      </c>
      <c r="V30" s="24">
        <v>1170</v>
      </c>
      <c r="W30" s="25">
        <v>39</v>
      </c>
      <c r="X30" s="3">
        <v>1</v>
      </c>
      <c r="Y30" s="23">
        <v>92</v>
      </c>
    </row>
    <row r="31" spans="1:25">
      <c r="A31" s="22" t="s">
        <v>30</v>
      </c>
      <c r="B31" s="22">
        <v>0</v>
      </c>
      <c r="C31" s="3">
        <v>0</v>
      </c>
      <c r="D31" s="26">
        <v>0</v>
      </c>
      <c r="E31" s="3">
        <v>11</v>
      </c>
      <c r="F31" s="3">
        <v>8</v>
      </c>
      <c r="G31" s="25">
        <f t="shared" si="3"/>
        <v>1.375</v>
      </c>
      <c r="H31" s="22">
        <v>18</v>
      </c>
      <c r="I31" s="3">
        <v>15</v>
      </c>
      <c r="J31" s="26">
        <f t="shared" si="4"/>
        <v>1.2</v>
      </c>
      <c r="M31" s="22" t="s">
        <v>30</v>
      </c>
      <c r="N31" s="24">
        <v>0</v>
      </c>
      <c r="O31" s="25">
        <v>0</v>
      </c>
      <c r="P31" s="3">
        <v>0</v>
      </c>
      <c r="Q31" s="3">
        <v>0</v>
      </c>
      <c r="R31" s="24">
        <v>446</v>
      </c>
      <c r="S31" s="25">
        <v>40.545454545454547</v>
      </c>
      <c r="T31" s="3">
        <v>10</v>
      </c>
      <c r="U31" s="3">
        <v>75</v>
      </c>
      <c r="V31" s="24">
        <v>624</v>
      </c>
      <c r="W31" s="25">
        <v>34.666666666666664</v>
      </c>
      <c r="X31" s="3">
        <v>11</v>
      </c>
      <c r="Y31" s="23">
        <v>94</v>
      </c>
    </row>
    <row r="32" spans="1:25">
      <c r="A32" s="22" t="s">
        <v>31</v>
      </c>
      <c r="B32" s="22">
        <v>11</v>
      </c>
      <c r="C32" s="3">
        <v>9</v>
      </c>
      <c r="D32" s="26">
        <f t="shared" si="5"/>
        <v>1.2222222222222223</v>
      </c>
      <c r="E32" s="3">
        <v>136</v>
      </c>
      <c r="F32" s="3">
        <v>83</v>
      </c>
      <c r="G32" s="25">
        <f t="shared" si="3"/>
        <v>1.6385542168674698</v>
      </c>
      <c r="H32" s="22">
        <v>240</v>
      </c>
      <c r="I32" s="3">
        <v>147</v>
      </c>
      <c r="J32" s="26">
        <f t="shared" si="4"/>
        <v>1.6326530612244898</v>
      </c>
      <c r="M32" s="22" t="s">
        <v>31</v>
      </c>
      <c r="N32" s="24">
        <v>221</v>
      </c>
      <c r="O32" s="25">
        <v>20.09090909090909</v>
      </c>
      <c r="P32" s="3">
        <v>7</v>
      </c>
      <c r="Q32" s="3">
        <v>30</v>
      </c>
      <c r="R32" s="24">
        <v>2560</v>
      </c>
      <c r="S32" s="25">
        <v>18.823529411764707</v>
      </c>
      <c r="T32" s="3">
        <v>1</v>
      </c>
      <c r="U32" s="3">
        <v>78</v>
      </c>
      <c r="V32" s="24">
        <v>4752</v>
      </c>
      <c r="W32" s="25">
        <v>19.8</v>
      </c>
      <c r="X32" s="3">
        <v>1</v>
      </c>
      <c r="Y32" s="23">
        <v>87</v>
      </c>
    </row>
    <row r="33" spans="1:25">
      <c r="A33" s="22" t="s">
        <v>32</v>
      </c>
      <c r="B33" s="22">
        <v>7</v>
      </c>
      <c r="C33" s="3">
        <v>5</v>
      </c>
      <c r="D33" s="26">
        <f t="shared" si="5"/>
        <v>1.4</v>
      </c>
      <c r="E33" s="3">
        <v>32</v>
      </c>
      <c r="F33" s="3">
        <v>27</v>
      </c>
      <c r="G33" s="25">
        <f t="shared" si="3"/>
        <v>1.1851851851851851</v>
      </c>
      <c r="H33" s="22">
        <v>69</v>
      </c>
      <c r="I33" s="3">
        <v>46</v>
      </c>
      <c r="J33" s="26">
        <f t="shared" si="4"/>
        <v>1.5</v>
      </c>
      <c r="M33" s="22" t="s">
        <v>32</v>
      </c>
      <c r="N33" s="24">
        <v>150</v>
      </c>
      <c r="O33" s="25">
        <v>21.428571428571427</v>
      </c>
      <c r="P33" s="3">
        <v>5</v>
      </c>
      <c r="Q33" s="3">
        <v>34</v>
      </c>
      <c r="R33" s="24">
        <v>1079</v>
      </c>
      <c r="S33" s="25">
        <v>33.71875</v>
      </c>
      <c r="T33" s="3">
        <v>3</v>
      </c>
      <c r="U33" s="3">
        <v>209</v>
      </c>
      <c r="V33" s="24">
        <v>1813</v>
      </c>
      <c r="W33" s="25">
        <v>26.275362318840578</v>
      </c>
      <c r="X33" s="3">
        <v>2</v>
      </c>
      <c r="Y33" s="23">
        <v>63</v>
      </c>
    </row>
    <row r="34" spans="1:25">
      <c r="A34" s="22" t="s">
        <v>33</v>
      </c>
      <c r="B34" s="22">
        <v>3</v>
      </c>
      <c r="C34" s="3">
        <v>3</v>
      </c>
      <c r="D34" s="26">
        <f t="shared" si="5"/>
        <v>1</v>
      </c>
      <c r="E34" s="3">
        <v>13</v>
      </c>
      <c r="F34" s="3">
        <v>10</v>
      </c>
      <c r="G34" s="25">
        <f t="shared" si="3"/>
        <v>1.3</v>
      </c>
      <c r="H34" s="22">
        <v>7</v>
      </c>
      <c r="I34" s="3">
        <v>6</v>
      </c>
      <c r="J34" s="26">
        <f t="shared" si="4"/>
        <v>1.1666666666666667</v>
      </c>
      <c r="M34" s="22" t="s">
        <v>33</v>
      </c>
      <c r="N34" s="24">
        <v>57</v>
      </c>
      <c r="O34" s="25">
        <v>19</v>
      </c>
      <c r="P34" s="3">
        <v>5</v>
      </c>
      <c r="Q34" s="3">
        <v>37</v>
      </c>
      <c r="R34" s="24">
        <v>234</v>
      </c>
      <c r="S34" s="25">
        <v>18</v>
      </c>
      <c r="T34" s="3">
        <v>7</v>
      </c>
      <c r="U34" s="3">
        <v>31</v>
      </c>
      <c r="V34" s="24">
        <v>205</v>
      </c>
      <c r="W34" s="25">
        <v>29.285714285714285</v>
      </c>
      <c r="X34" s="3">
        <v>12</v>
      </c>
      <c r="Y34" s="23">
        <v>42</v>
      </c>
    </row>
    <row r="35" spans="1:25">
      <c r="A35" s="22" t="s">
        <v>34</v>
      </c>
      <c r="B35" s="22">
        <v>3</v>
      </c>
      <c r="C35" s="3">
        <v>3</v>
      </c>
      <c r="D35" s="26">
        <f t="shared" si="5"/>
        <v>1</v>
      </c>
      <c r="E35" s="3">
        <v>26</v>
      </c>
      <c r="F35" s="3">
        <v>21</v>
      </c>
      <c r="G35" s="25">
        <f t="shared" si="3"/>
        <v>1.2380952380952381</v>
      </c>
      <c r="H35" s="22">
        <v>47</v>
      </c>
      <c r="I35" s="3">
        <v>34</v>
      </c>
      <c r="J35" s="26">
        <f t="shared" si="4"/>
        <v>1.3823529411764706</v>
      </c>
      <c r="M35" s="22" t="s">
        <v>34</v>
      </c>
      <c r="N35" s="24">
        <v>181</v>
      </c>
      <c r="O35" s="25">
        <v>60.333333333333336</v>
      </c>
      <c r="P35" s="3">
        <v>33</v>
      </c>
      <c r="Q35" s="3">
        <v>75</v>
      </c>
      <c r="R35" s="24">
        <v>659</v>
      </c>
      <c r="S35" s="25">
        <v>25.346153846153847</v>
      </c>
      <c r="T35" s="3">
        <v>4</v>
      </c>
      <c r="U35" s="3">
        <v>83</v>
      </c>
      <c r="V35" s="24">
        <v>1356</v>
      </c>
      <c r="W35" s="25">
        <v>28.851063829787233</v>
      </c>
      <c r="X35" s="3">
        <v>1</v>
      </c>
      <c r="Y35" s="23">
        <v>168</v>
      </c>
    </row>
    <row r="36" spans="1:25">
      <c r="A36" s="22" t="s">
        <v>35</v>
      </c>
      <c r="B36" s="22">
        <v>0</v>
      </c>
      <c r="C36" s="3">
        <v>0</v>
      </c>
      <c r="D36" s="26">
        <v>0</v>
      </c>
      <c r="E36" s="3">
        <v>21</v>
      </c>
      <c r="F36" s="3">
        <v>16</v>
      </c>
      <c r="G36" s="25">
        <f t="shared" si="3"/>
        <v>1.3125</v>
      </c>
      <c r="H36" s="22">
        <v>45</v>
      </c>
      <c r="I36" s="3">
        <v>31</v>
      </c>
      <c r="J36" s="26">
        <f t="shared" si="4"/>
        <v>1.4516129032258065</v>
      </c>
      <c r="M36" s="22" t="s">
        <v>35</v>
      </c>
      <c r="N36" s="24">
        <v>0</v>
      </c>
      <c r="O36" s="25">
        <v>0</v>
      </c>
      <c r="P36" s="3">
        <v>0</v>
      </c>
      <c r="Q36" s="3">
        <v>0</v>
      </c>
      <c r="R36" s="24">
        <v>315</v>
      </c>
      <c r="S36" s="25">
        <v>15</v>
      </c>
      <c r="T36" s="3">
        <v>5</v>
      </c>
      <c r="U36" s="3">
        <v>41</v>
      </c>
      <c r="V36" s="24">
        <v>761</v>
      </c>
      <c r="W36" s="25">
        <v>16.911111111111111</v>
      </c>
      <c r="X36" s="3">
        <v>6</v>
      </c>
      <c r="Y36" s="23">
        <v>31</v>
      </c>
    </row>
    <row r="37" spans="1:25">
      <c r="A37" s="22" t="s">
        <v>36</v>
      </c>
      <c r="B37" s="22">
        <v>7</v>
      </c>
      <c r="C37" s="3">
        <v>4</v>
      </c>
      <c r="D37" s="26">
        <f t="shared" si="5"/>
        <v>1.75</v>
      </c>
      <c r="E37" s="3">
        <v>37</v>
      </c>
      <c r="F37" s="3">
        <v>19</v>
      </c>
      <c r="G37" s="25">
        <f t="shared" si="3"/>
        <v>1.9473684210526316</v>
      </c>
      <c r="H37" s="22">
        <v>53</v>
      </c>
      <c r="I37" s="3">
        <v>28</v>
      </c>
      <c r="J37" s="26">
        <f t="shared" si="4"/>
        <v>1.8928571428571428</v>
      </c>
      <c r="M37" s="22" t="s">
        <v>36</v>
      </c>
      <c r="N37" s="24">
        <v>101</v>
      </c>
      <c r="O37" s="25">
        <v>14.428571428571429</v>
      </c>
      <c r="P37" s="3">
        <v>9</v>
      </c>
      <c r="Q37" s="3">
        <v>17</v>
      </c>
      <c r="R37" s="24">
        <v>561</v>
      </c>
      <c r="S37" s="25">
        <v>15.162162162162161</v>
      </c>
      <c r="T37" s="3">
        <v>1</v>
      </c>
      <c r="U37" s="3">
        <v>56</v>
      </c>
      <c r="V37" s="24">
        <v>890</v>
      </c>
      <c r="W37" s="25">
        <v>16.79245283018868</v>
      </c>
      <c r="X37" s="3">
        <v>2</v>
      </c>
      <c r="Y37" s="23">
        <v>102</v>
      </c>
    </row>
    <row r="38" spans="1:25">
      <c r="A38" s="27" t="s">
        <v>37</v>
      </c>
      <c r="B38" s="27">
        <v>4</v>
      </c>
      <c r="C38" s="28">
        <v>4</v>
      </c>
      <c r="D38" s="30">
        <f t="shared" si="5"/>
        <v>1</v>
      </c>
      <c r="E38" s="28">
        <v>27</v>
      </c>
      <c r="F38" s="28">
        <v>10</v>
      </c>
      <c r="G38" s="29">
        <f t="shared" si="3"/>
        <v>2.7</v>
      </c>
      <c r="H38" s="27">
        <v>34</v>
      </c>
      <c r="I38" s="28">
        <v>20</v>
      </c>
      <c r="J38" s="30">
        <f t="shared" si="4"/>
        <v>1.7</v>
      </c>
      <c r="M38" s="27" t="s">
        <v>38</v>
      </c>
      <c r="N38" s="31">
        <v>31</v>
      </c>
      <c r="O38" s="29">
        <v>7.75</v>
      </c>
      <c r="P38" s="28">
        <v>4</v>
      </c>
      <c r="Q38" s="28">
        <v>12</v>
      </c>
      <c r="R38" s="31">
        <v>483</v>
      </c>
      <c r="S38" s="29">
        <v>17.888888888888889</v>
      </c>
      <c r="T38" s="28">
        <v>1</v>
      </c>
      <c r="U38" s="28">
        <v>67</v>
      </c>
      <c r="V38" s="31">
        <v>684</v>
      </c>
      <c r="W38" s="29">
        <v>20.117647058823529</v>
      </c>
      <c r="X38" s="28">
        <v>5</v>
      </c>
      <c r="Y38" s="32">
        <v>103</v>
      </c>
    </row>
    <row r="39" spans="1:25" s="3" customFormat="1">
      <c r="A39" s="3" t="s">
        <v>16</v>
      </c>
      <c r="M39" s="3" t="s">
        <v>16</v>
      </c>
    </row>
    <row r="40" spans="1:25" s="3" customFormat="1"/>
    <row r="41" spans="1:25" s="3" customFormat="1"/>
    <row r="42" spans="1:25" s="3" customFormat="1"/>
    <row r="43" spans="1:25" s="2" customFormat="1">
      <c r="A43" s="2" t="s">
        <v>39</v>
      </c>
      <c r="M43" s="2" t="s">
        <v>40</v>
      </c>
    </row>
    <row r="44" spans="1:25">
      <c r="A44" s="45" t="s">
        <v>41</v>
      </c>
      <c r="B44" s="48" t="s">
        <v>3</v>
      </c>
      <c r="C44" s="48"/>
      <c r="D44" s="48"/>
      <c r="E44" s="48"/>
      <c r="F44" s="48"/>
      <c r="G44" s="48"/>
      <c r="H44" s="48"/>
      <c r="I44" s="48"/>
      <c r="J44" s="49"/>
      <c r="M44" s="50" t="s">
        <v>41</v>
      </c>
      <c r="N44" s="53" t="s">
        <v>3</v>
      </c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4"/>
    </row>
    <row r="45" spans="1:25">
      <c r="A45" s="46"/>
      <c r="B45" s="55">
        <v>2021</v>
      </c>
      <c r="C45" s="55"/>
      <c r="D45" s="55"/>
      <c r="E45" s="56">
        <v>2022</v>
      </c>
      <c r="F45" s="57"/>
      <c r="G45" s="57"/>
      <c r="H45" s="56">
        <v>2023</v>
      </c>
      <c r="I45" s="57"/>
      <c r="J45" s="58"/>
      <c r="M45" s="51"/>
      <c r="N45" s="59">
        <v>2021</v>
      </c>
      <c r="O45" s="59"/>
      <c r="P45" s="59"/>
      <c r="Q45" s="59"/>
      <c r="R45" s="59">
        <v>2022</v>
      </c>
      <c r="S45" s="59"/>
      <c r="T45" s="59"/>
      <c r="U45" s="59"/>
      <c r="V45" s="59">
        <v>2023</v>
      </c>
      <c r="W45" s="59"/>
      <c r="X45" s="59"/>
      <c r="Y45" s="60"/>
    </row>
    <row r="46" spans="1:25" ht="27">
      <c r="A46" s="47"/>
      <c r="B46" s="34" t="s">
        <v>4</v>
      </c>
      <c r="C46" s="5" t="s">
        <v>42</v>
      </c>
      <c r="D46" s="9" t="s">
        <v>6</v>
      </c>
      <c r="E46" s="5" t="s">
        <v>4</v>
      </c>
      <c r="F46" s="5" t="s">
        <v>42</v>
      </c>
      <c r="G46" s="9" t="s">
        <v>6</v>
      </c>
      <c r="H46" s="9" t="s">
        <v>4</v>
      </c>
      <c r="I46" s="34" t="s">
        <v>42</v>
      </c>
      <c r="J46" s="10" t="s">
        <v>6</v>
      </c>
      <c r="M46" s="52"/>
      <c r="N46" s="42" t="s">
        <v>7</v>
      </c>
      <c r="O46" s="42" t="s">
        <v>8</v>
      </c>
      <c r="P46" s="42" t="s">
        <v>9</v>
      </c>
      <c r="Q46" s="42" t="s">
        <v>10</v>
      </c>
      <c r="R46" s="42" t="s">
        <v>7</v>
      </c>
      <c r="S46" s="42" t="s">
        <v>8</v>
      </c>
      <c r="T46" s="42" t="s">
        <v>9</v>
      </c>
      <c r="U46" s="42" t="s">
        <v>10</v>
      </c>
      <c r="V46" s="42" t="s">
        <v>7</v>
      </c>
      <c r="W46" s="42" t="s">
        <v>8</v>
      </c>
      <c r="X46" s="42" t="s">
        <v>9</v>
      </c>
      <c r="Y46" s="43" t="s">
        <v>10</v>
      </c>
    </row>
    <row r="47" spans="1:25" ht="14.25" thickBot="1">
      <c r="A47" s="16" t="s">
        <v>11</v>
      </c>
      <c r="B47" s="16">
        <v>68</v>
      </c>
      <c r="C47" s="19">
        <v>54</v>
      </c>
      <c r="D47" s="18">
        <f>B47/C47</f>
        <v>1.2592592592592593</v>
      </c>
      <c r="E47" s="16">
        <v>819</v>
      </c>
      <c r="F47" s="19">
        <v>508</v>
      </c>
      <c r="G47" s="18">
        <f t="shared" ref="G47:G90" si="6">E47/F47</f>
        <v>1.6122047244094488</v>
      </c>
      <c r="H47" s="16">
        <v>1299</v>
      </c>
      <c r="I47" s="19">
        <v>758</v>
      </c>
      <c r="J47" s="44">
        <f t="shared" ref="J47:J90" si="7">H47/I47</f>
        <v>1.7137203166226913</v>
      </c>
      <c r="M47" s="11" t="s">
        <v>11</v>
      </c>
      <c r="N47" s="40">
        <v>1624</v>
      </c>
      <c r="O47" s="13">
        <v>23.882352941176471</v>
      </c>
      <c r="P47" s="12">
        <v>1</v>
      </c>
      <c r="Q47" s="12">
        <v>92</v>
      </c>
      <c r="R47" s="40">
        <v>18192</v>
      </c>
      <c r="S47" s="13">
        <v>22.212454212454212</v>
      </c>
      <c r="T47" s="12">
        <v>1</v>
      </c>
      <c r="U47" s="12">
        <v>325</v>
      </c>
      <c r="V47" s="40">
        <v>28138</v>
      </c>
      <c r="W47" s="13">
        <v>21.661277906081601</v>
      </c>
      <c r="X47" s="12">
        <v>1</v>
      </c>
      <c r="Y47" s="41">
        <v>168</v>
      </c>
    </row>
    <row r="48" spans="1:25" ht="14.25" thickTop="1">
      <c r="A48" s="22" t="s">
        <v>43</v>
      </c>
      <c r="B48" s="22">
        <v>1</v>
      </c>
      <c r="C48" s="3">
        <v>1</v>
      </c>
      <c r="D48" s="25">
        <f t="shared" ref="D48:D88" si="8">B48/C48</f>
        <v>1</v>
      </c>
      <c r="E48" s="22">
        <v>0</v>
      </c>
      <c r="F48" s="3">
        <v>0</v>
      </c>
      <c r="G48" s="25">
        <v>0</v>
      </c>
      <c r="H48" s="22">
        <v>0</v>
      </c>
      <c r="I48" s="3">
        <v>0</v>
      </c>
      <c r="J48" s="26">
        <v>0</v>
      </c>
      <c r="M48" s="22" t="s">
        <v>43</v>
      </c>
      <c r="N48" s="3">
        <v>6</v>
      </c>
      <c r="O48" s="25">
        <v>6</v>
      </c>
      <c r="P48" s="3">
        <v>6</v>
      </c>
      <c r="Q48" s="3">
        <v>6</v>
      </c>
      <c r="R48" s="24">
        <v>0</v>
      </c>
      <c r="S48" s="25">
        <v>0</v>
      </c>
      <c r="T48" s="3">
        <v>0</v>
      </c>
      <c r="U48" s="3">
        <v>0</v>
      </c>
      <c r="V48" s="24">
        <v>0</v>
      </c>
      <c r="W48" s="25">
        <v>0</v>
      </c>
      <c r="X48" s="3">
        <v>0</v>
      </c>
      <c r="Y48" s="23">
        <v>0</v>
      </c>
    </row>
    <row r="49" spans="1:25">
      <c r="A49" s="22" t="s">
        <v>44</v>
      </c>
      <c r="B49" s="22">
        <v>0</v>
      </c>
      <c r="C49" s="3">
        <v>0</v>
      </c>
      <c r="D49" s="25">
        <v>0</v>
      </c>
      <c r="E49" s="22">
        <v>0</v>
      </c>
      <c r="F49" s="3">
        <v>0</v>
      </c>
      <c r="G49" s="25">
        <v>0</v>
      </c>
      <c r="H49" s="22">
        <v>4</v>
      </c>
      <c r="I49" s="3">
        <v>2</v>
      </c>
      <c r="J49" s="26">
        <f t="shared" si="7"/>
        <v>2</v>
      </c>
      <c r="M49" s="22" t="s">
        <v>44</v>
      </c>
      <c r="N49" s="3">
        <v>0</v>
      </c>
      <c r="O49" s="25">
        <v>0</v>
      </c>
      <c r="P49" s="3">
        <v>0</v>
      </c>
      <c r="Q49" s="3">
        <v>0</v>
      </c>
      <c r="R49" s="24">
        <v>0</v>
      </c>
      <c r="S49" s="25">
        <v>0</v>
      </c>
      <c r="T49" s="3">
        <v>0</v>
      </c>
      <c r="U49" s="3">
        <v>0</v>
      </c>
      <c r="V49" s="24">
        <v>64</v>
      </c>
      <c r="W49" s="25">
        <v>16</v>
      </c>
      <c r="X49" s="3">
        <v>9</v>
      </c>
      <c r="Y49" s="23">
        <v>19</v>
      </c>
    </row>
    <row r="50" spans="1:25">
      <c r="A50" s="22" t="s">
        <v>45</v>
      </c>
      <c r="B50" s="22">
        <v>0</v>
      </c>
      <c r="C50" s="3">
        <v>0</v>
      </c>
      <c r="D50" s="25">
        <v>0</v>
      </c>
      <c r="E50" s="22">
        <v>8</v>
      </c>
      <c r="F50" s="3">
        <v>8</v>
      </c>
      <c r="G50" s="25">
        <f t="shared" si="6"/>
        <v>1</v>
      </c>
      <c r="H50" s="22">
        <v>26</v>
      </c>
      <c r="I50" s="3">
        <v>24</v>
      </c>
      <c r="J50" s="26">
        <f t="shared" si="7"/>
        <v>1.0833333333333333</v>
      </c>
      <c r="M50" s="22" t="s">
        <v>45</v>
      </c>
      <c r="N50" s="3">
        <v>0</v>
      </c>
      <c r="O50" s="25">
        <v>0</v>
      </c>
      <c r="P50" s="3">
        <v>0</v>
      </c>
      <c r="Q50" s="3">
        <v>0</v>
      </c>
      <c r="R50" s="24">
        <v>159</v>
      </c>
      <c r="S50" s="25">
        <v>19.875</v>
      </c>
      <c r="T50" s="3">
        <v>7</v>
      </c>
      <c r="U50" s="3">
        <v>28</v>
      </c>
      <c r="V50" s="24">
        <v>504</v>
      </c>
      <c r="W50" s="25">
        <v>19.384615384615383</v>
      </c>
      <c r="X50" s="3">
        <v>13</v>
      </c>
      <c r="Y50" s="23">
        <v>28</v>
      </c>
    </row>
    <row r="51" spans="1:25">
      <c r="A51" s="22" t="s">
        <v>46</v>
      </c>
      <c r="B51" s="22">
        <v>3</v>
      </c>
      <c r="C51" s="3">
        <v>2</v>
      </c>
      <c r="D51" s="25">
        <f t="shared" si="8"/>
        <v>1.5</v>
      </c>
      <c r="E51" s="22">
        <v>14</v>
      </c>
      <c r="F51" s="3">
        <v>11</v>
      </c>
      <c r="G51" s="25">
        <f t="shared" si="6"/>
        <v>1.2727272727272727</v>
      </c>
      <c r="H51" s="22">
        <v>32</v>
      </c>
      <c r="I51" s="3">
        <v>26</v>
      </c>
      <c r="J51" s="26">
        <f t="shared" si="7"/>
        <v>1.2307692307692308</v>
      </c>
      <c r="M51" s="22" t="s">
        <v>46</v>
      </c>
      <c r="N51" s="3">
        <v>208</v>
      </c>
      <c r="O51" s="25">
        <v>69.333333333333329</v>
      </c>
      <c r="P51" s="3">
        <v>58</v>
      </c>
      <c r="Q51" s="3">
        <v>92</v>
      </c>
      <c r="R51" s="24">
        <v>646</v>
      </c>
      <c r="S51" s="25">
        <v>46.142857142857146</v>
      </c>
      <c r="T51" s="3">
        <v>4</v>
      </c>
      <c r="U51" s="3">
        <v>209</v>
      </c>
      <c r="V51" s="24">
        <v>1118</v>
      </c>
      <c r="W51" s="25">
        <v>34.9375</v>
      </c>
      <c r="X51" s="3">
        <v>12</v>
      </c>
      <c r="Y51" s="23">
        <v>91</v>
      </c>
    </row>
    <row r="52" spans="1:25">
      <c r="A52" s="22" t="s">
        <v>47</v>
      </c>
      <c r="B52" s="22">
        <v>1</v>
      </c>
      <c r="C52" s="3">
        <v>1</v>
      </c>
      <c r="D52" s="25">
        <f t="shared" si="8"/>
        <v>1</v>
      </c>
      <c r="E52" s="22">
        <v>0</v>
      </c>
      <c r="F52" s="3">
        <v>0</v>
      </c>
      <c r="G52" s="25">
        <v>0</v>
      </c>
      <c r="H52" s="22">
        <v>2</v>
      </c>
      <c r="I52" s="3">
        <v>2</v>
      </c>
      <c r="J52" s="26">
        <f t="shared" si="7"/>
        <v>1</v>
      </c>
      <c r="M52" s="22" t="s">
        <v>47</v>
      </c>
      <c r="N52" s="3">
        <v>11</v>
      </c>
      <c r="O52" s="25">
        <v>11</v>
      </c>
      <c r="P52" s="3">
        <v>11</v>
      </c>
      <c r="Q52" s="3">
        <v>11</v>
      </c>
      <c r="R52" s="24">
        <v>0</v>
      </c>
      <c r="S52" s="25">
        <v>0</v>
      </c>
      <c r="T52" s="3">
        <v>0</v>
      </c>
      <c r="U52" s="3">
        <v>0</v>
      </c>
      <c r="V52" s="24">
        <v>37</v>
      </c>
      <c r="W52" s="25">
        <v>18.5</v>
      </c>
      <c r="X52" s="3">
        <v>9</v>
      </c>
      <c r="Y52" s="23">
        <v>28</v>
      </c>
    </row>
    <row r="53" spans="1:25">
      <c r="A53" s="22" t="s">
        <v>48</v>
      </c>
      <c r="B53" s="22">
        <v>0</v>
      </c>
      <c r="C53" s="3">
        <v>0</v>
      </c>
      <c r="D53" s="25">
        <v>0</v>
      </c>
      <c r="E53" s="22">
        <v>0</v>
      </c>
      <c r="F53" s="3">
        <v>0</v>
      </c>
      <c r="G53" s="25">
        <v>0</v>
      </c>
      <c r="H53" s="22">
        <v>4</v>
      </c>
      <c r="I53" s="3">
        <v>4</v>
      </c>
      <c r="J53" s="26">
        <f t="shared" si="7"/>
        <v>1</v>
      </c>
      <c r="M53" s="22" t="s">
        <v>48</v>
      </c>
      <c r="N53" s="3">
        <v>0</v>
      </c>
      <c r="O53" s="25">
        <v>0</v>
      </c>
      <c r="P53" s="3">
        <v>0</v>
      </c>
      <c r="Q53" s="3">
        <v>0</v>
      </c>
      <c r="R53" s="24">
        <v>0</v>
      </c>
      <c r="S53" s="25">
        <v>0</v>
      </c>
      <c r="T53" s="3">
        <v>0</v>
      </c>
      <c r="U53" s="3">
        <v>0</v>
      </c>
      <c r="V53" s="24">
        <v>63</v>
      </c>
      <c r="W53" s="25">
        <v>15.75</v>
      </c>
      <c r="X53" s="3">
        <v>14</v>
      </c>
      <c r="Y53" s="23">
        <v>18</v>
      </c>
    </row>
    <row r="54" spans="1:25">
      <c r="A54" s="22" t="s">
        <v>49</v>
      </c>
      <c r="B54" s="22">
        <v>1</v>
      </c>
      <c r="C54" s="3">
        <v>1</v>
      </c>
      <c r="D54" s="25">
        <f t="shared" si="8"/>
        <v>1</v>
      </c>
      <c r="E54" s="22">
        <v>31</v>
      </c>
      <c r="F54" s="3">
        <v>18</v>
      </c>
      <c r="G54" s="25">
        <f t="shared" si="6"/>
        <v>1.7222222222222223</v>
      </c>
      <c r="H54" s="22">
        <v>47</v>
      </c>
      <c r="I54" s="3">
        <v>33</v>
      </c>
      <c r="J54" s="26">
        <f t="shared" si="7"/>
        <v>1.4242424242424243</v>
      </c>
      <c r="M54" s="22" t="s">
        <v>49</v>
      </c>
      <c r="N54" s="3">
        <v>27</v>
      </c>
      <c r="O54" s="25">
        <v>27</v>
      </c>
      <c r="P54" s="3">
        <v>27</v>
      </c>
      <c r="Q54" s="3">
        <v>27</v>
      </c>
      <c r="R54" s="24">
        <v>728</v>
      </c>
      <c r="S54" s="25">
        <v>23.483870967741936</v>
      </c>
      <c r="T54" s="3">
        <v>3</v>
      </c>
      <c r="U54" s="3">
        <v>86</v>
      </c>
      <c r="V54" s="24">
        <v>856</v>
      </c>
      <c r="W54" s="25">
        <v>18.212765957446809</v>
      </c>
      <c r="X54" s="3">
        <v>1</v>
      </c>
      <c r="Y54" s="23">
        <v>68</v>
      </c>
    </row>
    <row r="55" spans="1:25">
      <c r="A55" s="22" t="s">
        <v>50</v>
      </c>
      <c r="B55" s="22">
        <v>1</v>
      </c>
      <c r="C55" s="3">
        <v>1</v>
      </c>
      <c r="D55" s="25">
        <f t="shared" si="8"/>
        <v>1</v>
      </c>
      <c r="E55" s="22">
        <v>15</v>
      </c>
      <c r="F55" s="3">
        <v>12</v>
      </c>
      <c r="G55" s="25">
        <f t="shared" si="6"/>
        <v>1.25</v>
      </c>
      <c r="H55" s="22">
        <v>17</v>
      </c>
      <c r="I55" s="3">
        <v>15</v>
      </c>
      <c r="J55" s="26">
        <f t="shared" si="7"/>
        <v>1.1333333333333333</v>
      </c>
      <c r="M55" s="22" t="s">
        <v>50</v>
      </c>
      <c r="N55" s="3">
        <v>22</v>
      </c>
      <c r="O55" s="25">
        <v>22</v>
      </c>
      <c r="P55" s="3">
        <v>22</v>
      </c>
      <c r="Q55" s="3">
        <v>22</v>
      </c>
      <c r="R55" s="24">
        <v>320</v>
      </c>
      <c r="S55" s="25">
        <v>21.333333333333332</v>
      </c>
      <c r="T55" s="3">
        <v>1</v>
      </c>
      <c r="U55" s="3">
        <v>45</v>
      </c>
      <c r="V55" s="24">
        <v>549</v>
      </c>
      <c r="W55" s="25">
        <v>32.294117647058826</v>
      </c>
      <c r="X55" s="3">
        <v>9</v>
      </c>
      <c r="Y55" s="23">
        <v>65</v>
      </c>
    </row>
    <row r="56" spans="1:25">
      <c r="A56" s="22" t="s">
        <v>51</v>
      </c>
      <c r="B56" s="22">
        <v>0</v>
      </c>
      <c r="C56" s="3">
        <v>0</v>
      </c>
      <c r="D56" s="25">
        <v>0</v>
      </c>
      <c r="E56" s="22">
        <v>0</v>
      </c>
      <c r="F56" s="3">
        <v>0</v>
      </c>
      <c r="G56" s="25">
        <v>0</v>
      </c>
      <c r="H56" s="22">
        <v>3</v>
      </c>
      <c r="I56" s="3">
        <v>3</v>
      </c>
      <c r="J56" s="26">
        <f t="shared" si="7"/>
        <v>1</v>
      </c>
      <c r="M56" s="22" t="s">
        <v>51</v>
      </c>
      <c r="N56" s="3">
        <v>0</v>
      </c>
      <c r="O56" s="25">
        <v>0</v>
      </c>
      <c r="P56" s="3">
        <v>0</v>
      </c>
      <c r="Q56" s="3">
        <v>0</v>
      </c>
      <c r="R56" s="24">
        <v>0</v>
      </c>
      <c r="S56" s="25">
        <v>0</v>
      </c>
      <c r="T56" s="3">
        <v>0</v>
      </c>
      <c r="U56" s="3">
        <v>0</v>
      </c>
      <c r="V56" s="24">
        <v>114</v>
      </c>
      <c r="W56" s="25">
        <v>38</v>
      </c>
      <c r="X56" s="3">
        <v>22</v>
      </c>
      <c r="Y56" s="23">
        <v>56</v>
      </c>
    </row>
    <row r="57" spans="1:25">
      <c r="A57" s="22" t="s">
        <v>52</v>
      </c>
      <c r="B57" s="22">
        <v>11</v>
      </c>
      <c r="C57" s="3">
        <v>8</v>
      </c>
      <c r="D57" s="25">
        <f t="shared" si="8"/>
        <v>1.375</v>
      </c>
      <c r="E57" s="22">
        <v>63</v>
      </c>
      <c r="F57" s="3">
        <v>25</v>
      </c>
      <c r="G57" s="25">
        <f t="shared" si="6"/>
        <v>2.52</v>
      </c>
      <c r="H57" s="22">
        <v>85</v>
      </c>
      <c r="I57" s="3">
        <v>37</v>
      </c>
      <c r="J57" s="26">
        <f t="shared" si="7"/>
        <v>2.2972972972972974</v>
      </c>
      <c r="M57" s="22" t="s">
        <v>52</v>
      </c>
      <c r="N57" s="3">
        <v>132</v>
      </c>
      <c r="O57" s="25">
        <v>12</v>
      </c>
      <c r="P57" s="3">
        <v>4</v>
      </c>
      <c r="Q57" s="3">
        <v>17</v>
      </c>
      <c r="R57" s="24">
        <v>977</v>
      </c>
      <c r="S57" s="25">
        <v>15.507936507936508</v>
      </c>
      <c r="T57" s="3">
        <v>1</v>
      </c>
      <c r="U57" s="3">
        <v>56</v>
      </c>
      <c r="V57" s="24">
        <v>1443</v>
      </c>
      <c r="W57" s="25">
        <v>16.976470588235294</v>
      </c>
      <c r="X57" s="3">
        <v>2</v>
      </c>
      <c r="Y57" s="23">
        <v>102</v>
      </c>
    </row>
    <row r="58" spans="1:25">
      <c r="A58" s="22" t="s">
        <v>53</v>
      </c>
      <c r="B58" s="22">
        <v>1</v>
      </c>
      <c r="C58" s="3">
        <v>1</v>
      </c>
      <c r="D58" s="25">
        <f t="shared" si="8"/>
        <v>1</v>
      </c>
      <c r="E58" s="22">
        <v>14</v>
      </c>
      <c r="F58" s="3">
        <v>10</v>
      </c>
      <c r="G58" s="25">
        <f t="shared" si="6"/>
        <v>1.4</v>
      </c>
      <c r="H58" s="22">
        <v>20</v>
      </c>
      <c r="I58" s="3">
        <v>9</v>
      </c>
      <c r="J58" s="26">
        <f t="shared" si="7"/>
        <v>2.2222222222222223</v>
      </c>
      <c r="M58" s="22" t="s">
        <v>53</v>
      </c>
      <c r="N58" s="3">
        <v>25</v>
      </c>
      <c r="O58" s="25">
        <v>25</v>
      </c>
      <c r="P58" s="3">
        <v>25</v>
      </c>
      <c r="Q58" s="3">
        <v>25</v>
      </c>
      <c r="R58" s="24">
        <v>335</v>
      </c>
      <c r="S58" s="25">
        <v>23.928571428571427</v>
      </c>
      <c r="T58" s="3">
        <v>4</v>
      </c>
      <c r="U58" s="3">
        <v>70</v>
      </c>
      <c r="V58" s="24">
        <v>767</v>
      </c>
      <c r="W58" s="25">
        <v>38.35</v>
      </c>
      <c r="X58" s="3">
        <v>7</v>
      </c>
      <c r="Y58" s="23">
        <v>106</v>
      </c>
    </row>
    <row r="59" spans="1:25">
      <c r="A59" s="22" t="s">
        <v>54</v>
      </c>
      <c r="B59" s="22">
        <v>0</v>
      </c>
      <c r="C59" s="3">
        <v>0</v>
      </c>
      <c r="D59" s="25">
        <v>0</v>
      </c>
      <c r="E59" s="22">
        <v>10</v>
      </c>
      <c r="F59" s="3">
        <v>7</v>
      </c>
      <c r="G59" s="25">
        <f t="shared" si="6"/>
        <v>1.4285714285714286</v>
      </c>
      <c r="H59" s="22">
        <v>16</v>
      </c>
      <c r="I59" s="3">
        <v>13</v>
      </c>
      <c r="J59" s="26">
        <f t="shared" si="7"/>
        <v>1.2307692307692308</v>
      </c>
      <c r="M59" s="22" t="s">
        <v>54</v>
      </c>
      <c r="N59" s="3">
        <v>0</v>
      </c>
      <c r="O59" s="25">
        <v>0</v>
      </c>
      <c r="P59" s="3">
        <v>0</v>
      </c>
      <c r="Q59" s="3">
        <v>0</v>
      </c>
      <c r="R59" s="24">
        <v>436</v>
      </c>
      <c r="S59" s="25">
        <v>43.6</v>
      </c>
      <c r="T59" s="3">
        <v>13</v>
      </c>
      <c r="U59" s="3">
        <v>75</v>
      </c>
      <c r="V59" s="24">
        <v>558</v>
      </c>
      <c r="W59" s="25">
        <v>34.875</v>
      </c>
      <c r="X59" s="3">
        <v>11</v>
      </c>
      <c r="Y59" s="23">
        <v>94</v>
      </c>
    </row>
    <row r="60" spans="1:25">
      <c r="A60" s="22" t="s">
        <v>55</v>
      </c>
      <c r="B60" s="22">
        <v>3</v>
      </c>
      <c r="C60" s="3">
        <v>3</v>
      </c>
      <c r="D60" s="25">
        <f t="shared" si="8"/>
        <v>1</v>
      </c>
      <c r="E60" s="22">
        <v>8</v>
      </c>
      <c r="F60" s="3">
        <v>7</v>
      </c>
      <c r="G60" s="25">
        <f t="shared" si="6"/>
        <v>1.1428571428571428</v>
      </c>
      <c r="H60" s="22">
        <v>0</v>
      </c>
      <c r="I60" s="3">
        <v>0</v>
      </c>
      <c r="J60" s="26">
        <v>0</v>
      </c>
      <c r="M60" s="22" t="s">
        <v>55</v>
      </c>
      <c r="N60" s="3">
        <v>57</v>
      </c>
      <c r="O60" s="25">
        <v>19</v>
      </c>
      <c r="P60" s="3">
        <v>5</v>
      </c>
      <c r="Q60" s="3">
        <v>37</v>
      </c>
      <c r="R60" s="24">
        <v>139</v>
      </c>
      <c r="S60" s="25">
        <v>17.375</v>
      </c>
      <c r="T60" s="3">
        <v>11</v>
      </c>
      <c r="U60" s="3">
        <v>31</v>
      </c>
      <c r="V60" s="24">
        <v>0</v>
      </c>
      <c r="W60" s="25">
        <v>0</v>
      </c>
      <c r="X60" s="3">
        <v>0</v>
      </c>
      <c r="Y60" s="23">
        <v>0</v>
      </c>
    </row>
    <row r="61" spans="1:25">
      <c r="A61" s="22" t="s">
        <v>56</v>
      </c>
      <c r="B61" s="22">
        <v>5</v>
      </c>
      <c r="C61" s="3">
        <v>5</v>
      </c>
      <c r="D61" s="25">
        <f t="shared" si="8"/>
        <v>1</v>
      </c>
      <c r="E61" s="22">
        <v>41</v>
      </c>
      <c r="F61" s="3">
        <v>32</v>
      </c>
      <c r="G61" s="25">
        <f t="shared" si="6"/>
        <v>1.28125</v>
      </c>
      <c r="H61" s="22">
        <v>105</v>
      </c>
      <c r="I61" s="3">
        <v>72</v>
      </c>
      <c r="J61" s="26">
        <f t="shared" si="7"/>
        <v>1.4583333333333333</v>
      </c>
      <c r="M61" s="22" t="s">
        <v>56</v>
      </c>
      <c r="N61" s="3">
        <v>114</v>
      </c>
      <c r="O61" s="25">
        <v>22.8</v>
      </c>
      <c r="P61" s="3">
        <v>15</v>
      </c>
      <c r="Q61" s="3">
        <v>30</v>
      </c>
      <c r="R61" s="24">
        <v>926</v>
      </c>
      <c r="S61" s="25">
        <v>22.585365853658537</v>
      </c>
      <c r="T61" s="3">
        <v>6</v>
      </c>
      <c r="U61" s="3">
        <v>70</v>
      </c>
      <c r="V61" s="24">
        <v>2511</v>
      </c>
      <c r="W61" s="25">
        <v>23.914285714285715</v>
      </c>
      <c r="X61" s="3">
        <v>3</v>
      </c>
      <c r="Y61" s="23">
        <v>87</v>
      </c>
    </row>
    <row r="62" spans="1:25">
      <c r="A62" s="22" t="s">
        <v>57</v>
      </c>
      <c r="B62" s="22">
        <v>0</v>
      </c>
      <c r="C62" s="3">
        <v>0</v>
      </c>
      <c r="D62" s="25">
        <v>0</v>
      </c>
      <c r="E62" s="22">
        <v>6</v>
      </c>
      <c r="F62" s="3">
        <v>2</v>
      </c>
      <c r="G62" s="25">
        <f t="shared" si="6"/>
        <v>3</v>
      </c>
      <c r="H62" s="22">
        <v>72</v>
      </c>
      <c r="I62" s="3">
        <v>6</v>
      </c>
      <c r="J62" s="26">
        <f t="shared" si="7"/>
        <v>12</v>
      </c>
      <c r="M62" s="22" t="s">
        <v>57</v>
      </c>
      <c r="N62" s="3">
        <v>0</v>
      </c>
      <c r="O62" s="25">
        <v>0</v>
      </c>
      <c r="P62" s="3">
        <v>0</v>
      </c>
      <c r="Q62" s="3">
        <v>0</v>
      </c>
      <c r="R62" s="24">
        <v>47</v>
      </c>
      <c r="S62" s="25">
        <v>7.833333333333333</v>
      </c>
      <c r="T62" s="3">
        <v>4</v>
      </c>
      <c r="U62" s="3">
        <v>13</v>
      </c>
      <c r="V62" s="24">
        <v>375</v>
      </c>
      <c r="W62" s="25">
        <v>5.208333333333333</v>
      </c>
      <c r="X62" s="3">
        <v>1</v>
      </c>
      <c r="Y62" s="23">
        <v>111</v>
      </c>
    </row>
    <row r="63" spans="1:25">
      <c r="A63" s="22" t="s">
        <v>58</v>
      </c>
      <c r="B63" s="22">
        <v>0</v>
      </c>
      <c r="C63" s="3">
        <v>0</v>
      </c>
      <c r="D63" s="25">
        <v>0</v>
      </c>
      <c r="E63" s="22">
        <v>3</v>
      </c>
      <c r="F63" s="3">
        <v>3</v>
      </c>
      <c r="G63" s="25">
        <f t="shared" si="6"/>
        <v>1</v>
      </c>
      <c r="H63" s="22">
        <v>3</v>
      </c>
      <c r="I63" s="3">
        <v>2</v>
      </c>
      <c r="J63" s="26">
        <f t="shared" si="7"/>
        <v>1.5</v>
      </c>
      <c r="M63" s="22" t="s">
        <v>58</v>
      </c>
      <c r="N63" s="3">
        <v>0</v>
      </c>
      <c r="O63" s="25">
        <v>0</v>
      </c>
      <c r="P63" s="3">
        <v>0</v>
      </c>
      <c r="Q63" s="3">
        <v>0</v>
      </c>
      <c r="R63" s="24">
        <v>57</v>
      </c>
      <c r="S63" s="25">
        <v>19</v>
      </c>
      <c r="T63" s="3">
        <v>11</v>
      </c>
      <c r="U63" s="3">
        <v>23</v>
      </c>
      <c r="V63" s="24">
        <v>73</v>
      </c>
      <c r="W63" s="25">
        <v>24.333333333333332</v>
      </c>
      <c r="X63" s="3">
        <v>3</v>
      </c>
      <c r="Y63" s="23">
        <v>35</v>
      </c>
    </row>
    <row r="64" spans="1:25">
      <c r="A64" s="22" t="s">
        <v>59</v>
      </c>
      <c r="B64" s="22">
        <v>0</v>
      </c>
      <c r="C64" s="3">
        <v>0</v>
      </c>
      <c r="D64" s="25">
        <v>0</v>
      </c>
      <c r="E64" s="22">
        <v>4</v>
      </c>
      <c r="F64" s="3">
        <v>3</v>
      </c>
      <c r="G64" s="25">
        <f t="shared" si="6"/>
        <v>1.3333333333333333</v>
      </c>
      <c r="H64" s="22">
        <v>20</v>
      </c>
      <c r="I64" s="3">
        <v>11</v>
      </c>
      <c r="J64" s="26">
        <f t="shared" si="7"/>
        <v>1.8181818181818181</v>
      </c>
      <c r="M64" s="22" t="s">
        <v>59</v>
      </c>
      <c r="N64" s="3">
        <v>0</v>
      </c>
      <c r="O64" s="25">
        <v>0</v>
      </c>
      <c r="P64" s="3">
        <v>0</v>
      </c>
      <c r="Q64" s="3">
        <v>0</v>
      </c>
      <c r="R64" s="24">
        <v>102</v>
      </c>
      <c r="S64" s="25">
        <v>25.5</v>
      </c>
      <c r="T64" s="3">
        <v>4</v>
      </c>
      <c r="U64" s="3">
        <v>45</v>
      </c>
      <c r="V64" s="24">
        <v>165</v>
      </c>
      <c r="W64" s="25">
        <v>8.25</v>
      </c>
      <c r="X64" s="3">
        <v>1</v>
      </c>
      <c r="Y64" s="23">
        <v>41</v>
      </c>
    </row>
    <row r="65" spans="1:25">
      <c r="A65" s="22" t="s">
        <v>60</v>
      </c>
      <c r="B65" s="22">
        <v>5</v>
      </c>
      <c r="C65" s="3">
        <v>5</v>
      </c>
      <c r="D65" s="25">
        <f t="shared" si="8"/>
        <v>1</v>
      </c>
      <c r="E65" s="22">
        <v>33</v>
      </c>
      <c r="F65" s="3">
        <v>24</v>
      </c>
      <c r="G65" s="25">
        <f t="shared" si="6"/>
        <v>1.375</v>
      </c>
      <c r="H65" s="22">
        <v>24</v>
      </c>
      <c r="I65" s="3">
        <v>19</v>
      </c>
      <c r="J65" s="26">
        <f t="shared" si="7"/>
        <v>1.263157894736842</v>
      </c>
      <c r="M65" s="22" t="s">
        <v>60</v>
      </c>
      <c r="N65" s="3">
        <v>131</v>
      </c>
      <c r="O65" s="25">
        <v>26.2</v>
      </c>
      <c r="P65" s="3">
        <v>11</v>
      </c>
      <c r="Q65" s="3">
        <v>78</v>
      </c>
      <c r="R65" s="24">
        <v>500</v>
      </c>
      <c r="S65" s="25">
        <v>15.151515151515152</v>
      </c>
      <c r="T65" s="3">
        <v>2</v>
      </c>
      <c r="U65" s="3">
        <v>70</v>
      </c>
      <c r="V65" s="24">
        <v>521</v>
      </c>
      <c r="W65" s="25">
        <v>21.708333333333332</v>
      </c>
      <c r="X65" s="3">
        <v>2</v>
      </c>
      <c r="Y65" s="23">
        <v>113</v>
      </c>
    </row>
    <row r="66" spans="1:25">
      <c r="A66" s="22" t="s">
        <v>61</v>
      </c>
      <c r="B66" s="22">
        <v>0</v>
      </c>
      <c r="C66" s="3">
        <v>0</v>
      </c>
      <c r="D66" s="25">
        <v>0</v>
      </c>
      <c r="E66" s="22">
        <v>21</v>
      </c>
      <c r="F66" s="3">
        <v>16</v>
      </c>
      <c r="G66" s="25">
        <f t="shared" si="6"/>
        <v>1.3125</v>
      </c>
      <c r="H66" s="22">
        <v>46</v>
      </c>
      <c r="I66" s="3">
        <v>32</v>
      </c>
      <c r="J66" s="26">
        <f t="shared" si="7"/>
        <v>1.4375</v>
      </c>
      <c r="M66" s="22" t="s">
        <v>61</v>
      </c>
      <c r="N66" s="3">
        <v>0</v>
      </c>
      <c r="O66" s="25">
        <v>0</v>
      </c>
      <c r="P66" s="3">
        <v>0</v>
      </c>
      <c r="Q66" s="3">
        <v>0</v>
      </c>
      <c r="R66" s="24">
        <v>315</v>
      </c>
      <c r="S66" s="25">
        <v>15</v>
      </c>
      <c r="T66" s="3">
        <v>5</v>
      </c>
      <c r="U66" s="3">
        <v>41</v>
      </c>
      <c r="V66" s="24">
        <v>785</v>
      </c>
      <c r="W66" s="25">
        <v>17.065217391304348</v>
      </c>
      <c r="X66" s="3">
        <v>6</v>
      </c>
      <c r="Y66" s="23">
        <v>31</v>
      </c>
    </row>
    <row r="67" spans="1:25">
      <c r="A67" s="22" t="s">
        <v>62</v>
      </c>
      <c r="B67" s="22">
        <v>3</v>
      </c>
      <c r="C67" s="3">
        <v>3</v>
      </c>
      <c r="D67" s="25">
        <f t="shared" si="8"/>
        <v>1</v>
      </c>
      <c r="E67" s="22">
        <v>22</v>
      </c>
      <c r="F67" s="3">
        <v>17</v>
      </c>
      <c r="G67" s="25">
        <f t="shared" si="6"/>
        <v>1.2941176470588236</v>
      </c>
      <c r="H67" s="22">
        <v>13</v>
      </c>
      <c r="I67" s="3">
        <v>11</v>
      </c>
      <c r="J67" s="26">
        <f t="shared" si="7"/>
        <v>1.1818181818181819</v>
      </c>
      <c r="M67" s="22" t="s">
        <v>62</v>
      </c>
      <c r="N67" s="3">
        <v>181</v>
      </c>
      <c r="O67" s="25">
        <v>60.333333333333336</v>
      </c>
      <c r="P67" s="3">
        <v>33</v>
      </c>
      <c r="Q67" s="3">
        <v>75</v>
      </c>
      <c r="R67" s="24">
        <v>539</v>
      </c>
      <c r="S67" s="25">
        <v>24.5</v>
      </c>
      <c r="T67" s="3">
        <v>6</v>
      </c>
      <c r="U67" s="3">
        <v>83</v>
      </c>
      <c r="V67" s="24">
        <v>749</v>
      </c>
      <c r="W67" s="25">
        <v>57.615384615384613</v>
      </c>
      <c r="X67" s="3">
        <v>16</v>
      </c>
      <c r="Y67" s="23">
        <v>168</v>
      </c>
    </row>
    <row r="68" spans="1:25">
      <c r="A68" s="22" t="s">
        <v>63</v>
      </c>
      <c r="B68" s="22">
        <v>0</v>
      </c>
      <c r="C68" s="3">
        <v>0</v>
      </c>
      <c r="D68" s="25">
        <v>0</v>
      </c>
      <c r="E68" s="22">
        <v>2</v>
      </c>
      <c r="F68" s="3">
        <v>2</v>
      </c>
      <c r="G68" s="25">
        <f t="shared" si="6"/>
        <v>1</v>
      </c>
      <c r="H68" s="22">
        <v>2</v>
      </c>
      <c r="I68" s="3">
        <v>1</v>
      </c>
      <c r="J68" s="26">
        <f t="shared" si="7"/>
        <v>2</v>
      </c>
      <c r="M68" s="22" t="s">
        <v>63</v>
      </c>
      <c r="N68" s="3">
        <v>0</v>
      </c>
      <c r="O68" s="25">
        <v>0</v>
      </c>
      <c r="P68" s="3">
        <v>0</v>
      </c>
      <c r="Q68" s="3">
        <v>0</v>
      </c>
      <c r="R68" s="24">
        <v>32</v>
      </c>
      <c r="S68" s="25">
        <v>16</v>
      </c>
      <c r="T68" s="3">
        <v>16</v>
      </c>
      <c r="U68" s="3">
        <v>16</v>
      </c>
      <c r="V68" s="24">
        <v>36</v>
      </c>
      <c r="W68" s="25">
        <v>18</v>
      </c>
      <c r="X68" s="3">
        <v>18</v>
      </c>
      <c r="Y68" s="23">
        <v>18</v>
      </c>
    </row>
    <row r="69" spans="1:25">
      <c r="A69" s="22" t="s">
        <v>64</v>
      </c>
      <c r="B69" s="22">
        <v>1</v>
      </c>
      <c r="C69" s="3">
        <v>1</v>
      </c>
      <c r="D69" s="25">
        <f t="shared" si="8"/>
        <v>1</v>
      </c>
      <c r="E69" s="22">
        <v>15</v>
      </c>
      <c r="F69" s="3">
        <v>10</v>
      </c>
      <c r="G69" s="25">
        <f t="shared" si="6"/>
        <v>1.5</v>
      </c>
      <c r="H69" s="22">
        <v>0</v>
      </c>
      <c r="I69" s="3">
        <v>0</v>
      </c>
      <c r="J69" s="26">
        <v>0</v>
      </c>
      <c r="M69" s="22" t="s">
        <v>64</v>
      </c>
      <c r="N69" s="3">
        <v>21</v>
      </c>
      <c r="O69" s="25">
        <v>21</v>
      </c>
      <c r="P69" s="3">
        <v>21</v>
      </c>
      <c r="Q69" s="3">
        <v>21</v>
      </c>
      <c r="R69" s="24">
        <v>471</v>
      </c>
      <c r="S69" s="25">
        <v>31.4</v>
      </c>
      <c r="T69" s="3">
        <v>9</v>
      </c>
      <c r="U69" s="3">
        <v>58</v>
      </c>
      <c r="V69" s="24">
        <v>0</v>
      </c>
      <c r="W69" s="25">
        <v>0</v>
      </c>
      <c r="X69" s="3">
        <v>0</v>
      </c>
      <c r="Y69" s="23">
        <v>0</v>
      </c>
    </row>
    <row r="70" spans="1:25">
      <c r="A70" s="22" t="s">
        <v>65</v>
      </c>
      <c r="B70" s="22">
        <v>4</v>
      </c>
      <c r="C70" s="3">
        <v>3</v>
      </c>
      <c r="D70" s="25">
        <f t="shared" si="8"/>
        <v>1.3333333333333333</v>
      </c>
      <c r="E70" s="22">
        <v>36</v>
      </c>
      <c r="F70" s="3">
        <v>26</v>
      </c>
      <c r="G70" s="25">
        <f t="shared" si="6"/>
        <v>1.3846153846153846</v>
      </c>
      <c r="H70" s="22">
        <v>25</v>
      </c>
      <c r="I70" s="3">
        <v>21</v>
      </c>
      <c r="J70" s="26">
        <f t="shared" si="7"/>
        <v>1.1904761904761905</v>
      </c>
      <c r="M70" s="22" t="s">
        <v>65</v>
      </c>
      <c r="N70" s="3">
        <v>102</v>
      </c>
      <c r="O70" s="25">
        <v>25.5</v>
      </c>
      <c r="P70" s="3">
        <v>1</v>
      </c>
      <c r="Q70" s="3">
        <v>49</v>
      </c>
      <c r="R70" s="24">
        <v>1881</v>
      </c>
      <c r="S70" s="25">
        <v>52.25</v>
      </c>
      <c r="T70" s="3">
        <v>11</v>
      </c>
      <c r="U70" s="3">
        <v>325</v>
      </c>
      <c r="V70" s="24">
        <v>1508</v>
      </c>
      <c r="W70" s="25">
        <v>60.32</v>
      </c>
      <c r="X70" s="3">
        <v>8</v>
      </c>
      <c r="Y70" s="23">
        <v>146</v>
      </c>
    </row>
    <row r="71" spans="1:25">
      <c r="A71" s="22" t="s">
        <v>66</v>
      </c>
      <c r="B71" s="22">
        <v>0</v>
      </c>
      <c r="C71" s="3">
        <v>0</v>
      </c>
      <c r="D71" s="25">
        <v>0</v>
      </c>
      <c r="E71" s="22">
        <v>9</v>
      </c>
      <c r="F71" s="3">
        <v>9</v>
      </c>
      <c r="G71" s="25">
        <f t="shared" si="6"/>
        <v>1</v>
      </c>
      <c r="H71" s="22">
        <v>9</v>
      </c>
      <c r="I71" s="3">
        <v>9</v>
      </c>
      <c r="J71" s="26">
        <f t="shared" si="7"/>
        <v>1</v>
      </c>
      <c r="M71" s="22" t="s">
        <v>66</v>
      </c>
      <c r="N71" s="3">
        <v>0</v>
      </c>
      <c r="O71" s="25">
        <v>0</v>
      </c>
      <c r="P71" s="3">
        <v>0</v>
      </c>
      <c r="Q71" s="3">
        <v>0</v>
      </c>
      <c r="R71" s="24">
        <v>162</v>
      </c>
      <c r="S71" s="25">
        <v>18</v>
      </c>
      <c r="T71" s="3">
        <v>11</v>
      </c>
      <c r="U71" s="3">
        <v>22</v>
      </c>
      <c r="V71" s="24">
        <v>252</v>
      </c>
      <c r="W71" s="25">
        <v>28</v>
      </c>
      <c r="X71" s="3">
        <v>14</v>
      </c>
      <c r="Y71" s="23">
        <v>42</v>
      </c>
    </row>
    <row r="72" spans="1:25">
      <c r="A72" s="22" t="s">
        <v>67</v>
      </c>
      <c r="B72" s="22">
        <v>3</v>
      </c>
      <c r="C72" s="3">
        <v>2</v>
      </c>
      <c r="D72" s="25">
        <f t="shared" si="8"/>
        <v>1.5</v>
      </c>
      <c r="E72" s="22">
        <v>25</v>
      </c>
      <c r="F72" s="3">
        <v>18</v>
      </c>
      <c r="G72" s="25">
        <f t="shared" si="6"/>
        <v>1.3888888888888888</v>
      </c>
      <c r="H72" s="22">
        <v>28</v>
      </c>
      <c r="I72" s="3">
        <v>21</v>
      </c>
      <c r="J72" s="26">
        <f t="shared" si="7"/>
        <v>1.3333333333333333</v>
      </c>
      <c r="M72" s="22" t="s">
        <v>67</v>
      </c>
      <c r="N72" s="3">
        <v>113</v>
      </c>
      <c r="O72" s="25">
        <v>37.666666666666664</v>
      </c>
      <c r="P72" s="3">
        <v>20</v>
      </c>
      <c r="Q72" s="3">
        <v>73</v>
      </c>
      <c r="R72" s="24">
        <v>1133</v>
      </c>
      <c r="S72" s="25">
        <v>45.32</v>
      </c>
      <c r="T72" s="3">
        <v>8</v>
      </c>
      <c r="U72" s="3">
        <v>113</v>
      </c>
      <c r="V72" s="24">
        <v>1144</v>
      </c>
      <c r="W72" s="25">
        <v>40.857142857142854</v>
      </c>
      <c r="X72" s="3">
        <v>14</v>
      </c>
      <c r="Y72" s="23">
        <v>92</v>
      </c>
    </row>
    <row r="73" spans="1:25">
      <c r="A73" s="22" t="s">
        <v>68</v>
      </c>
      <c r="B73" s="22">
        <v>1</v>
      </c>
      <c r="C73" s="3">
        <v>1</v>
      </c>
      <c r="D73" s="25">
        <f t="shared" si="8"/>
        <v>1</v>
      </c>
      <c r="E73" s="22">
        <v>87</v>
      </c>
      <c r="F73" s="3">
        <v>34</v>
      </c>
      <c r="G73" s="25">
        <f t="shared" si="6"/>
        <v>2.5588235294117645</v>
      </c>
      <c r="H73" s="22">
        <v>102</v>
      </c>
      <c r="I73" s="3">
        <v>50</v>
      </c>
      <c r="J73" s="26">
        <f t="shared" si="7"/>
        <v>2.04</v>
      </c>
      <c r="M73" s="22" t="s">
        <v>68</v>
      </c>
      <c r="N73" s="3">
        <v>19</v>
      </c>
      <c r="O73" s="25">
        <v>19</v>
      </c>
      <c r="P73" s="3">
        <v>19</v>
      </c>
      <c r="Q73" s="3">
        <v>19</v>
      </c>
      <c r="R73" s="24">
        <v>1442</v>
      </c>
      <c r="S73" s="25">
        <v>16.574712643678161</v>
      </c>
      <c r="T73" s="3">
        <v>1</v>
      </c>
      <c r="U73" s="3">
        <v>79</v>
      </c>
      <c r="V73" s="24">
        <v>1968</v>
      </c>
      <c r="W73" s="25">
        <v>19.294117647058822</v>
      </c>
      <c r="X73" s="3">
        <v>1</v>
      </c>
      <c r="Y73" s="23">
        <v>130</v>
      </c>
    </row>
    <row r="74" spans="1:25">
      <c r="A74" s="22" t="s">
        <v>69</v>
      </c>
      <c r="B74" s="22">
        <v>1</v>
      </c>
      <c r="C74" s="3">
        <v>1</v>
      </c>
      <c r="D74" s="25">
        <f t="shared" si="8"/>
        <v>1</v>
      </c>
      <c r="E74" s="22">
        <v>23</v>
      </c>
      <c r="F74" s="3">
        <v>17</v>
      </c>
      <c r="G74" s="25">
        <f t="shared" si="6"/>
        <v>1.3529411764705883</v>
      </c>
      <c r="H74" s="22">
        <v>40</v>
      </c>
      <c r="I74" s="3">
        <v>27</v>
      </c>
      <c r="J74" s="26">
        <f t="shared" si="7"/>
        <v>1.4814814814814814</v>
      </c>
      <c r="M74" s="22" t="s">
        <v>69</v>
      </c>
      <c r="N74" s="3">
        <v>27</v>
      </c>
      <c r="O74" s="25">
        <v>27</v>
      </c>
      <c r="P74" s="3">
        <v>27</v>
      </c>
      <c r="Q74" s="3">
        <v>27</v>
      </c>
      <c r="R74" s="24">
        <v>329</v>
      </c>
      <c r="S74" s="25">
        <v>14.304347826086957</v>
      </c>
      <c r="T74" s="3">
        <v>1</v>
      </c>
      <c r="U74" s="3">
        <v>34</v>
      </c>
      <c r="V74" s="24">
        <v>760</v>
      </c>
      <c r="W74" s="25">
        <v>19</v>
      </c>
      <c r="X74" s="3">
        <v>1</v>
      </c>
      <c r="Y74" s="23">
        <v>36</v>
      </c>
    </row>
    <row r="75" spans="1:25">
      <c r="A75" s="22" t="s">
        <v>70</v>
      </c>
      <c r="B75" s="22">
        <v>0</v>
      </c>
      <c r="C75" s="3">
        <v>0</v>
      </c>
      <c r="D75" s="25">
        <v>0</v>
      </c>
      <c r="E75" s="22">
        <v>18</v>
      </c>
      <c r="F75" s="3">
        <v>14</v>
      </c>
      <c r="G75" s="25">
        <f t="shared" si="6"/>
        <v>1.2857142857142858</v>
      </c>
      <c r="H75" s="22">
        <v>24</v>
      </c>
      <c r="I75" s="3">
        <v>18</v>
      </c>
      <c r="J75" s="26">
        <f t="shared" si="7"/>
        <v>1.3333333333333333</v>
      </c>
      <c r="M75" s="22" t="s">
        <v>70</v>
      </c>
      <c r="N75" s="3">
        <v>0</v>
      </c>
      <c r="O75" s="25">
        <v>0</v>
      </c>
      <c r="P75" s="3">
        <v>0</v>
      </c>
      <c r="Q75" s="3">
        <v>0</v>
      </c>
      <c r="R75" s="24">
        <v>780</v>
      </c>
      <c r="S75" s="25">
        <v>43.333333333333336</v>
      </c>
      <c r="T75" s="3">
        <v>2</v>
      </c>
      <c r="U75" s="3">
        <v>131</v>
      </c>
      <c r="V75" s="24">
        <v>861</v>
      </c>
      <c r="W75" s="25">
        <v>35.875</v>
      </c>
      <c r="X75" s="3">
        <v>5</v>
      </c>
      <c r="Y75" s="23">
        <v>101</v>
      </c>
    </row>
    <row r="76" spans="1:25">
      <c r="A76" s="22" t="s">
        <v>71</v>
      </c>
      <c r="B76" s="22">
        <v>3</v>
      </c>
      <c r="C76" s="3">
        <v>3</v>
      </c>
      <c r="D76" s="25">
        <f t="shared" si="8"/>
        <v>1</v>
      </c>
      <c r="E76" s="22">
        <v>10</v>
      </c>
      <c r="F76" s="3">
        <v>9</v>
      </c>
      <c r="G76" s="25">
        <f t="shared" si="6"/>
        <v>1.1111111111111112</v>
      </c>
      <c r="H76" s="22">
        <v>31</v>
      </c>
      <c r="I76" s="3">
        <v>19</v>
      </c>
      <c r="J76" s="26">
        <f t="shared" si="7"/>
        <v>1.631578947368421</v>
      </c>
      <c r="M76" s="22" t="s">
        <v>71</v>
      </c>
      <c r="N76" s="3">
        <v>73</v>
      </c>
      <c r="O76" s="25">
        <v>24.333333333333332</v>
      </c>
      <c r="P76" s="3">
        <v>20</v>
      </c>
      <c r="Q76" s="3">
        <v>32</v>
      </c>
      <c r="R76" s="24">
        <v>346</v>
      </c>
      <c r="S76" s="25">
        <v>34.6</v>
      </c>
      <c r="T76" s="3">
        <v>3</v>
      </c>
      <c r="U76" s="3">
        <v>90</v>
      </c>
      <c r="V76" s="24">
        <v>849</v>
      </c>
      <c r="W76" s="25">
        <v>27.387096774193548</v>
      </c>
      <c r="X76" s="3">
        <v>6</v>
      </c>
      <c r="Y76" s="23">
        <v>63</v>
      </c>
    </row>
    <row r="77" spans="1:25">
      <c r="A77" s="22" t="s">
        <v>72</v>
      </c>
      <c r="B77" s="22">
        <v>1</v>
      </c>
      <c r="C77" s="3">
        <v>1</v>
      </c>
      <c r="D77" s="25">
        <f t="shared" si="8"/>
        <v>1</v>
      </c>
      <c r="E77" s="22">
        <v>81</v>
      </c>
      <c r="F77" s="3">
        <v>35</v>
      </c>
      <c r="G77" s="25">
        <f t="shared" si="6"/>
        <v>2.3142857142857145</v>
      </c>
      <c r="H77" s="22">
        <v>104</v>
      </c>
      <c r="I77" s="3">
        <v>55</v>
      </c>
      <c r="J77" s="26">
        <f t="shared" si="7"/>
        <v>1.8909090909090909</v>
      </c>
      <c r="M77" s="22" t="s">
        <v>72</v>
      </c>
      <c r="N77" s="3">
        <v>14</v>
      </c>
      <c r="O77" s="25">
        <v>14</v>
      </c>
      <c r="P77" s="3">
        <v>14</v>
      </c>
      <c r="Q77" s="3">
        <v>14</v>
      </c>
      <c r="R77" s="24">
        <v>1134</v>
      </c>
      <c r="S77" s="25">
        <v>14</v>
      </c>
      <c r="T77" s="3">
        <v>1</v>
      </c>
      <c r="U77" s="3">
        <v>61</v>
      </c>
      <c r="V77" s="24">
        <v>1470</v>
      </c>
      <c r="W77" s="25">
        <v>14.134615384615385</v>
      </c>
      <c r="X77" s="3">
        <v>1</v>
      </c>
      <c r="Y77" s="23">
        <v>45</v>
      </c>
    </row>
    <row r="78" spans="1:25">
      <c r="A78" s="22" t="s">
        <v>73</v>
      </c>
      <c r="B78" s="22">
        <v>1</v>
      </c>
      <c r="C78" s="3">
        <v>1</v>
      </c>
      <c r="D78" s="25">
        <f t="shared" si="8"/>
        <v>1</v>
      </c>
      <c r="E78" s="22">
        <v>16</v>
      </c>
      <c r="F78" s="3">
        <v>14</v>
      </c>
      <c r="G78" s="25">
        <f t="shared" si="6"/>
        <v>1.1428571428571428</v>
      </c>
      <c r="H78" s="22">
        <v>41</v>
      </c>
      <c r="I78" s="3">
        <v>29</v>
      </c>
      <c r="J78" s="26">
        <f t="shared" si="7"/>
        <v>1.4137931034482758</v>
      </c>
      <c r="M78" s="22" t="s">
        <v>73</v>
      </c>
      <c r="N78" s="3">
        <v>12</v>
      </c>
      <c r="O78" s="25">
        <v>12</v>
      </c>
      <c r="P78" s="3">
        <v>12</v>
      </c>
      <c r="Q78" s="3">
        <v>12</v>
      </c>
      <c r="R78" s="24">
        <v>371</v>
      </c>
      <c r="S78" s="25">
        <v>23.1875</v>
      </c>
      <c r="T78" s="3">
        <v>9</v>
      </c>
      <c r="U78" s="3">
        <v>70</v>
      </c>
      <c r="V78" s="24">
        <v>1202</v>
      </c>
      <c r="W78" s="25">
        <v>29.317073170731707</v>
      </c>
      <c r="X78" s="3">
        <v>9</v>
      </c>
      <c r="Y78" s="23">
        <v>73</v>
      </c>
    </row>
    <row r="79" spans="1:25">
      <c r="A79" s="22" t="s">
        <v>74</v>
      </c>
      <c r="B79" s="22">
        <v>0</v>
      </c>
      <c r="C79" s="3">
        <v>0</v>
      </c>
      <c r="D79" s="25">
        <v>0</v>
      </c>
      <c r="E79" s="22">
        <v>15</v>
      </c>
      <c r="F79" s="3">
        <v>11</v>
      </c>
      <c r="G79" s="25">
        <f t="shared" si="6"/>
        <v>1.3636363636363635</v>
      </c>
      <c r="H79" s="22">
        <v>24</v>
      </c>
      <c r="I79" s="3">
        <v>19</v>
      </c>
      <c r="J79" s="26">
        <f t="shared" si="7"/>
        <v>1.263157894736842</v>
      </c>
      <c r="M79" s="22" t="s">
        <v>74</v>
      </c>
      <c r="N79" s="3">
        <v>0</v>
      </c>
      <c r="O79" s="25">
        <v>0</v>
      </c>
      <c r="P79" s="3">
        <v>0</v>
      </c>
      <c r="Q79" s="3">
        <v>0</v>
      </c>
      <c r="R79" s="24">
        <v>321</v>
      </c>
      <c r="S79" s="25">
        <v>21.4</v>
      </c>
      <c r="T79" s="3">
        <v>3</v>
      </c>
      <c r="U79" s="3">
        <v>41</v>
      </c>
      <c r="V79" s="24">
        <v>545</v>
      </c>
      <c r="W79" s="25">
        <v>22.708333333333332</v>
      </c>
      <c r="X79" s="3">
        <v>8</v>
      </c>
      <c r="Y79" s="23">
        <v>61</v>
      </c>
    </row>
    <row r="80" spans="1:25">
      <c r="A80" s="22" t="s">
        <v>75</v>
      </c>
      <c r="B80" s="22">
        <v>4</v>
      </c>
      <c r="C80" s="3">
        <v>2</v>
      </c>
      <c r="D80" s="25">
        <f t="shared" si="8"/>
        <v>2</v>
      </c>
      <c r="E80" s="22">
        <v>8</v>
      </c>
      <c r="F80" s="3">
        <v>7</v>
      </c>
      <c r="G80" s="25">
        <f t="shared" si="6"/>
        <v>1.1428571428571428</v>
      </c>
      <c r="H80" s="22">
        <v>17</v>
      </c>
      <c r="I80" s="3">
        <v>11</v>
      </c>
      <c r="J80" s="26">
        <f t="shared" si="7"/>
        <v>1.5454545454545454</v>
      </c>
      <c r="M80" s="22" t="s">
        <v>75</v>
      </c>
      <c r="N80" s="3">
        <v>77</v>
      </c>
      <c r="O80" s="25">
        <v>19.25</v>
      </c>
      <c r="P80" s="3">
        <v>5</v>
      </c>
      <c r="Q80" s="3">
        <v>34</v>
      </c>
      <c r="R80" s="24">
        <v>231</v>
      </c>
      <c r="S80" s="25">
        <v>28.875</v>
      </c>
      <c r="T80" s="3">
        <v>4</v>
      </c>
      <c r="U80" s="3">
        <v>41</v>
      </c>
      <c r="V80" s="24">
        <v>499</v>
      </c>
      <c r="W80" s="25">
        <v>29.352941176470587</v>
      </c>
      <c r="X80" s="3">
        <v>2</v>
      </c>
      <c r="Y80" s="23">
        <v>46</v>
      </c>
    </row>
    <row r="81" spans="1:25">
      <c r="A81" s="22" t="s">
        <v>76</v>
      </c>
      <c r="B81" s="22">
        <v>0</v>
      </c>
      <c r="C81" s="3">
        <v>0</v>
      </c>
      <c r="D81" s="25">
        <v>0</v>
      </c>
      <c r="E81" s="22">
        <v>1</v>
      </c>
      <c r="F81" s="3">
        <v>1</v>
      </c>
      <c r="G81" s="25">
        <f t="shared" si="6"/>
        <v>1</v>
      </c>
      <c r="H81" s="22">
        <v>2</v>
      </c>
      <c r="I81" s="3">
        <v>2</v>
      </c>
      <c r="J81" s="26">
        <f t="shared" si="7"/>
        <v>1</v>
      </c>
      <c r="M81" s="22" t="s">
        <v>76</v>
      </c>
      <c r="N81" s="3">
        <v>0</v>
      </c>
      <c r="O81" s="25">
        <v>0</v>
      </c>
      <c r="P81" s="3">
        <v>0</v>
      </c>
      <c r="Q81" s="3">
        <v>0</v>
      </c>
      <c r="R81" s="24">
        <v>1</v>
      </c>
      <c r="S81" s="25">
        <v>1</v>
      </c>
      <c r="T81" s="3">
        <v>1</v>
      </c>
      <c r="U81" s="3">
        <v>1</v>
      </c>
      <c r="V81" s="24">
        <v>8</v>
      </c>
      <c r="W81" s="25">
        <v>4</v>
      </c>
      <c r="X81" s="3">
        <v>4</v>
      </c>
      <c r="Y81" s="23">
        <v>4</v>
      </c>
    </row>
    <row r="82" spans="1:25">
      <c r="A82" s="22" t="s">
        <v>77</v>
      </c>
      <c r="B82" s="22">
        <v>5</v>
      </c>
      <c r="C82" s="3">
        <v>3</v>
      </c>
      <c r="D82" s="25">
        <f t="shared" si="8"/>
        <v>1.6666666666666667</v>
      </c>
      <c r="E82" s="22">
        <v>66</v>
      </c>
      <c r="F82" s="3">
        <v>40</v>
      </c>
      <c r="G82" s="25">
        <f t="shared" si="6"/>
        <v>1.65</v>
      </c>
      <c r="H82" s="22">
        <v>88</v>
      </c>
      <c r="I82" s="3">
        <v>49</v>
      </c>
      <c r="J82" s="26">
        <f t="shared" si="7"/>
        <v>1.7959183673469388</v>
      </c>
      <c r="M82" s="22" t="s">
        <v>77</v>
      </c>
      <c r="N82" s="3">
        <v>80</v>
      </c>
      <c r="O82" s="25">
        <v>16</v>
      </c>
      <c r="P82" s="3">
        <v>7</v>
      </c>
      <c r="Q82" s="3">
        <v>25</v>
      </c>
      <c r="R82" s="24">
        <v>1032</v>
      </c>
      <c r="S82" s="25">
        <v>15.636363636363637</v>
      </c>
      <c r="T82" s="3">
        <v>1</v>
      </c>
      <c r="U82" s="3">
        <v>40</v>
      </c>
      <c r="V82" s="24">
        <v>1393</v>
      </c>
      <c r="W82" s="25">
        <v>15.829545454545455</v>
      </c>
      <c r="X82" s="3">
        <v>1</v>
      </c>
      <c r="Y82" s="23">
        <v>35</v>
      </c>
    </row>
    <row r="83" spans="1:25">
      <c r="A83" s="22" t="s">
        <v>78</v>
      </c>
      <c r="B83" s="22">
        <v>1</v>
      </c>
      <c r="C83" s="3">
        <v>1</v>
      </c>
      <c r="D83" s="25">
        <f t="shared" si="8"/>
        <v>1</v>
      </c>
      <c r="E83" s="22">
        <v>18</v>
      </c>
      <c r="F83" s="3">
        <v>10</v>
      </c>
      <c r="G83" s="25">
        <f t="shared" si="6"/>
        <v>1.8</v>
      </c>
      <c r="H83" s="22">
        <v>68</v>
      </c>
      <c r="I83" s="3">
        <v>27</v>
      </c>
      <c r="J83" s="26">
        <f t="shared" si="7"/>
        <v>2.5185185185185186</v>
      </c>
      <c r="M83" s="22" t="s">
        <v>78</v>
      </c>
      <c r="N83" s="3">
        <v>6</v>
      </c>
      <c r="O83" s="25">
        <v>6</v>
      </c>
      <c r="P83" s="3">
        <v>6</v>
      </c>
      <c r="Q83" s="3">
        <v>6</v>
      </c>
      <c r="R83" s="24">
        <v>60</v>
      </c>
      <c r="S83" s="25">
        <v>3.3333333333333335</v>
      </c>
      <c r="T83" s="3">
        <v>1</v>
      </c>
      <c r="U83" s="3">
        <v>13</v>
      </c>
      <c r="V83" s="24">
        <v>724</v>
      </c>
      <c r="W83" s="25">
        <v>10.647058823529411</v>
      </c>
      <c r="X83" s="3">
        <v>1</v>
      </c>
      <c r="Y83" s="23">
        <v>38</v>
      </c>
    </row>
    <row r="84" spans="1:25">
      <c r="A84" s="22" t="s">
        <v>79</v>
      </c>
      <c r="B84" s="22">
        <v>0</v>
      </c>
      <c r="C84" s="3">
        <v>0</v>
      </c>
      <c r="D84" s="25">
        <v>0</v>
      </c>
      <c r="E84" s="22">
        <v>8</v>
      </c>
      <c r="F84" s="3">
        <v>7</v>
      </c>
      <c r="G84" s="25">
        <f t="shared" si="6"/>
        <v>1.1428571428571428</v>
      </c>
      <c r="H84" s="22">
        <v>19</v>
      </c>
      <c r="I84" s="3">
        <v>14</v>
      </c>
      <c r="J84" s="26">
        <f t="shared" si="7"/>
        <v>1.3571428571428572</v>
      </c>
      <c r="M84" s="22" t="s">
        <v>79</v>
      </c>
      <c r="N84" s="3">
        <v>0</v>
      </c>
      <c r="O84" s="25">
        <v>0</v>
      </c>
      <c r="P84" s="3">
        <v>0</v>
      </c>
      <c r="Q84" s="3">
        <v>0</v>
      </c>
      <c r="R84" s="24">
        <v>272</v>
      </c>
      <c r="S84" s="25">
        <v>34</v>
      </c>
      <c r="T84" s="3">
        <v>15</v>
      </c>
      <c r="U84" s="3">
        <v>97</v>
      </c>
      <c r="V84" s="24">
        <v>932</v>
      </c>
      <c r="W84" s="25">
        <v>49.05263157894737</v>
      </c>
      <c r="X84" s="3">
        <v>10</v>
      </c>
      <c r="Y84" s="23">
        <v>122</v>
      </c>
    </row>
    <row r="85" spans="1:25">
      <c r="A85" s="22" t="s">
        <v>80</v>
      </c>
      <c r="B85" s="22">
        <v>0</v>
      </c>
      <c r="C85" s="3">
        <v>0</v>
      </c>
      <c r="D85" s="25">
        <v>0</v>
      </c>
      <c r="E85" s="22">
        <v>2</v>
      </c>
      <c r="F85" s="3">
        <v>1</v>
      </c>
      <c r="G85" s="25">
        <f t="shared" si="6"/>
        <v>2</v>
      </c>
      <c r="H85" s="22">
        <v>0</v>
      </c>
      <c r="I85" s="3">
        <v>0</v>
      </c>
      <c r="J85" s="26">
        <v>0</v>
      </c>
      <c r="M85" s="22" t="s">
        <v>80</v>
      </c>
      <c r="N85" s="3">
        <v>0</v>
      </c>
      <c r="O85" s="25">
        <v>0</v>
      </c>
      <c r="P85" s="3">
        <v>0</v>
      </c>
      <c r="Q85" s="3">
        <v>0</v>
      </c>
      <c r="R85" s="24">
        <v>172</v>
      </c>
      <c r="S85" s="25">
        <v>86</v>
      </c>
      <c r="T85" s="3">
        <v>86</v>
      </c>
      <c r="U85" s="3">
        <v>86</v>
      </c>
      <c r="V85" s="24">
        <v>0</v>
      </c>
      <c r="W85" s="25">
        <v>0</v>
      </c>
      <c r="X85" s="3">
        <v>0</v>
      </c>
      <c r="Y85" s="23">
        <v>0</v>
      </c>
    </row>
    <row r="86" spans="1:25">
      <c r="A86" s="22" t="s">
        <v>81</v>
      </c>
      <c r="B86" s="22">
        <v>0</v>
      </c>
      <c r="C86" s="3">
        <v>0</v>
      </c>
      <c r="D86" s="25">
        <v>0</v>
      </c>
      <c r="E86" s="22">
        <v>28</v>
      </c>
      <c r="F86" s="3">
        <v>21</v>
      </c>
      <c r="G86" s="25">
        <f t="shared" si="6"/>
        <v>1.3333333333333333</v>
      </c>
      <c r="H86" s="22">
        <v>55</v>
      </c>
      <c r="I86" s="3">
        <v>39</v>
      </c>
      <c r="J86" s="26">
        <f t="shared" si="7"/>
        <v>1.4102564102564104</v>
      </c>
      <c r="M86" s="22" t="s">
        <v>81</v>
      </c>
      <c r="N86" s="3">
        <v>0</v>
      </c>
      <c r="O86" s="25">
        <v>0</v>
      </c>
      <c r="P86" s="3">
        <v>0</v>
      </c>
      <c r="Q86" s="3">
        <v>0</v>
      </c>
      <c r="R86" s="24">
        <v>422</v>
      </c>
      <c r="S86" s="25">
        <v>15.071428571428571</v>
      </c>
      <c r="T86" s="3">
        <v>1</v>
      </c>
      <c r="U86" s="3">
        <v>68</v>
      </c>
      <c r="V86" s="24">
        <v>520</v>
      </c>
      <c r="W86" s="25">
        <v>9.454545454545455</v>
      </c>
      <c r="X86" s="3">
        <v>1</v>
      </c>
      <c r="Y86" s="23">
        <v>44</v>
      </c>
    </row>
    <row r="87" spans="1:25">
      <c r="A87" s="22" t="s">
        <v>82</v>
      </c>
      <c r="B87" s="22">
        <v>6</v>
      </c>
      <c r="C87" s="3">
        <v>4</v>
      </c>
      <c r="D87" s="25">
        <f t="shared" si="8"/>
        <v>1.5</v>
      </c>
      <c r="E87" s="22">
        <v>28</v>
      </c>
      <c r="F87" s="3">
        <v>21</v>
      </c>
      <c r="G87" s="25">
        <f t="shared" si="6"/>
        <v>1.3333333333333333</v>
      </c>
      <c r="H87" s="22">
        <v>50</v>
      </c>
      <c r="I87" s="3">
        <v>28</v>
      </c>
      <c r="J87" s="26">
        <f t="shared" si="7"/>
        <v>1.7857142857142858</v>
      </c>
      <c r="M87" s="22" t="s">
        <v>82</v>
      </c>
      <c r="N87" s="3">
        <v>67</v>
      </c>
      <c r="O87" s="25">
        <v>11.166666666666666</v>
      </c>
      <c r="P87" s="3">
        <v>7</v>
      </c>
      <c r="Q87" s="3">
        <v>14</v>
      </c>
      <c r="R87" s="24">
        <v>508</v>
      </c>
      <c r="S87" s="25">
        <v>18.142857142857142</v>
      </c>
      <c r="T87" s="3">
        <v>5</v>
      </c>
      <c r="U87" s="3">
        <v>86</v>
      </c>
      <c r="V87" s="24">
        <v>1093</v>
      </c>
      <c r="W87" s="25">
        <v>21.86</v>
      </c>
      <c r="X87" s="3">
        <v>1</v>
      </c>
      <c r="Y87" s="23">
        <v>69</v>
      </c>
    </row>
    <row r="88" spans="1:25">
      <c r="A88" s="22" t="s">
        <v>83</v>
      </c>
      <c r="B88" s="22">
        <v>2</v>
      </c>
      <c r="C88" s="3">
        <v>2</v>
      </c>
      <c r="D88" s="25">
        <f t="shared" si="8"/>
        <v>1</v>
      </c>
      <c r="E88" s="22">
        <v>24</v>
      </c>
      <c r="F88" s="3">
        <v>20</v>
      </c>
      <c r="G88" s="25">
        <f t="shared" si="6"/>
        <v>1.2</v>
      </c>
      <c r="H88" s="22">
        <v>23</v>
      </c>
      <c r="I88" s="3">
        <v>19</v>
      </c>
      <c r="J88" s="26">
        <f t="shared" si="7"/>
        <v>1.2105263157894737</v>
      </c>
      <c r="M88" s="22" t="s">
        <v>83</v>
      </c>
      <c r="N88" s="3">
        <v>99</v>
      </c>
      <c r="O88" s="25">
        <v>49.5</v>
      </c>
      <c r="P88" s="3">
        <v>49</v>
      </c>
      <c r="Q88" s="3">
        <v>50</v>
      </c>
      <c r="R88" s="24">
        <v>792</v>
      </c>
      <c r="S88" s="25">
        <v>33</v>
      </c>
      <c r="T88" s="3">
        <v>2</v>
      </c>
      <c r="U88" s="3">
        <v>76</v>
      </c>
      <c r="V88" s="24">
        <v>1012</v>
      </c>
      <c r="W88" s="25">
        <v>44</v>
      </c>
      <c r="X88" s="3">
        <v>3</v>
      </c>
      <c r="Y88" s="23">
        <v>103</v>
      </c>
    </row>
    <row r="89" spans="1:25">
      <c r="A89" s="22" t="s">
        <v>84</v>
      </c>
      <c r="B89" s="22">
        <v>0</v>
      </c>
      <c r="C89" s="3">
        <v>0</v>
      </c>
      <c r="D89" s="25">
        <v>0</v>
      </c>
      <c r="E89" s="22">
        <v>5</v>
      </c>
      <c r="F89" s="3">
        <v>4</v>
      </c>
      <c r="G89" s="25">
        <f t="shared" si="6"/>
        <v>1.25</v>
      </c>
      <c r="H89" s="22">
        <v>7</v>
      </c>
      <c r="I89" s="3">
        <v>6</v>
      </c>
      <c r="J89" s="26">
        <f t="shared" si="7"/>
        <v>1.1666666666666667</v>
      </c>
      <c r="M89" s="22" t="s">
        <v>84</v>
      </c>
      <c r="N89" s="3">
        <v>0</v>
      </c>
      <c r="O89" s="25">
        <v>0</v>
      </c>
      <c r="P89" s="3">
        <v>0</v>
      </c>
      <c r="Q89" s="3">
        <v>0</v>
      </c>
      <c r="R89" s="24">
        <v>63</v>
      </c>
      <c r="S89" s="25">
        <v>12.6</v>
      </c>
      <c r="T89" s="3">
        <v>11</v>
      </c>
      <c r="U89" s="3">
        <v>17</v>
      </c>
      <c r="V89" s="24">
        <v>97</v>
      </c>
      <c r="W89" s="25">
        <v>13.857142857142858</v>
      </c>
      <c r="X89" s="3">
        <v>1</v>
      </c>
      <c r="Y89" s="23">
        <v>22</v>
      </c>
    </row>
    <row r="90" spans="1:25">
      <c r="A90" s="27" t="s">
        <v>85</v>
      </c>
      <c r="B90" s="27">
        <v>0</v>
      </c>
      <c r="C90" s="28">
        <v>0</v>
      </c>
      <c r="D90" s="29">
        <v>0</v>
      </c>
      <c r="E90" s="27">
        <v>1</v>
      </c>
      <c r="F90" s="28">
        <v>1</v>
      </c>
      <c r="G90" s="29">
        <f t="shared" si="6"/>
        <v>1</v>
      </c>
      <c r="H90" s="27">
        <v>1</v>
      </c>
      <c r="I90" s="28">
        <v>1</v>
      </c>
      <c r="J90" s="30">
        <f t="shared" si="7"/>
        <v>1</v>
      </c>
      <c r="M90" s="27" t="s">
        <v>85</v>
      </c>
      <c r="N90" s="28">
        <v>0</v>
      </c>
      <c r="O90" s="29">
        <v>0</v>
      </c>
      <c r="P90" s="28">
        <v>0</v>
      </c>
      <c r="Q90" s="28">
        <v>0</v>
      </c>
      <c r="R90" s="31">
        <v>11</v>
      </c>
      <c r="S90" s="29">
        <v>11</v>
      </c>
      <c r="T90" s="28">
        <v>11</v>
      </c>
      <c r="U90" s="28">
        <v>11</v>
      </c>
      <c r="V90" s="31">
        <v>13</v>
      </c>
      <c r="W90" s="29">
        <v>13</v>
      </c>
      <c r="X90" s="28">
        <v>13</v>
      </c>
      <c r="Y90" s="32">
        <v>13</v>
      </c>
    </row>
    <row r="91" spans="1:25" s="3" customFormat="1">
      <c r="A91" s="3" t="s">
        <v>16</v>
      </c>
      <c r="D91" s="25"/>
      <c r="G91" s="25"/>
      <c r="J91" s="25"/>
      <c r="M91" s="3" t="s">
        <v>16</v>
      </c>
      <c r="W91" s="25"/>
    </row>
    <row r="92" spans="1:25" s="3" customFormat="1"/>
    <row r="93" spans="1:25" s="3" customFormat="1"/>
    <row r="94" spans="1:25" s="3" customFormat="1"/>
    <row r="95" spans="1:25" s="3" customFormat="1"/>
    <row r="96" spans="1:25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</sheetData>
  <mergeCells count="30">
    <mergeCell ref="A2:A4"/>
    <mergeCell ref="B2:J2"/>
    <mergeCell ref="M2:M4"/>
    <mergeCell ref="N2:Y2"/>
    <mergeCell ref="B3:D3"/>
    <mergeCell ref="E3:G3"/>
    <mergeCell ref="H3:J3"/>
    <mergeCell ref="N3:Q3"/>
    <mergeCell ref="R3:U3"/>
    <mergeCell ref="V3:Y3"/>
    <mergeCell ref="A18:A20"/>
    <mergeCell ref="B18:J18"/>
    <mergeCell ref="M18:M20"/>
    <mergeCell ref="N18:Y18"/>
    <mergeCell ref="B19:D19"/>
    <mergeCell ref="E19:G19"/>
    <mergeCell ref="H19:J19"/>
    <mergeCell ref="N19:Q19"/>
    <mergeCell ref="R19:U19"/>
    <mergeCell ref="V19:Y19"/>
    <mergeCell ref="A44:A46"/>
    <mergeCell ref="B44:J44"/>
    <mergeCell ref="M44:M46"/>
    <mergeCell ref="N44:Y44"/>
    <mergeCell ref="B45:D45"/>
    <mergeCell ref="E45:G45"/>
    <mergeCell ref="H45:J45"/>
    <mergeCell ref="N45:Q45"/>
    <mergeCell ref="R45:U45"/>
    <mergeCell ref="V45:Y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Viviana Fabiola Reyes Ortiz</dc:creator>
  <cp:keywords/>
  <dc:description/>
  <cp:lastModifiedBy>Camila Regina Ginouves Contreras</cp:lastModifiedBy>
  <cp:revision/>
  <dcterms:created xsi:type="dcterms:W3CDTF">2024-09-06T15:39:57Z</dcterms:created>
  <dcterms:modified xsi:type="dcterms:W3CDTF">2024-10-01T22:34:57Z</dcterms:modified>
  <cp:category/>
  <cp:contentStatus/>
</cp:coreProperties>
</file>